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85" yWindow="450" windowWidth="13980" windowHeight="12120"/>
  </bookViews>
  <sheets>
    <sheet name="АТРИУМ" sheetId="1" r:id="rId1"/>
  </sheets>
  <calcPr calcId="144525"/>
</workbook>
</file>

<file path=xl/calcChain.xml><?xml version="1.0" encoding="utf-8"?>
<calcChain xmlns="http://schemas.openxmlformats.org/spreadsheetml/2006/main">
  <c r="E4" i="1" l="1"/>
  <c r="G4" i="1"/>
  <c r="H4" i="1" s="1"/>
  <c r="E5" i="1" l="1"/>
  <c r="G5" i="1"/>
  <c r="H5" i="1" s="1"/>
  <c r="G6" i="1" l="1"/>
  <c r="H6" i="1" s="1"/>
  <c r="E6" i="1"/>
  <c r="G7" i="1" l="1"/>
  <c r="H7" i="1" s="1"/>
  <c r="E7" i="1"/>
  <c r="E8" i="1" l="1"/>
  <c r="G8" i="1"/>
  <c r="H8" i="1" s="1"/>
  <c r="E9" i="1" l="1"/>
  <c r="G9" i="1"/>
  <c r="H9" i="1" s="1"/>
  <c r="E10" i="1" l="1"/>
  <c r="G10" i="1"/>
  <c r="H10" i="1" s="1"/>
  <c r="E11" i="1" l="1"/>
  <c r="G11" i="1"/>
  <c r="H11" i="1" s="1"/>
  <c r="G12" i="1" l="1"/>
  <c r="H12" i="1" s="1"/>
  <c r="E12" i="1"/>
  <c r="E13" i="1" l="1"/>
  <c r="G13" i="1"/>
  <c r="H13" i="1" s="1"/>
  <c r="E14" i="1" l="1"/>
  <c r="G14" i="1"/>
  <c r="H14" i="1" s="1"/>
  <c r="E15" i="1" l="1"/>
  <c r="G15" i="1"/>
  <c r="H15" i="1" s="1"/>
  <c r="E16" i="1" l="1"/>
  <c r="G16" i="1"/>
  <c r="H16" i="1" s="1"/>
  <c r="E17" i="1" l="1"/>
  <c r="G17" i="1"/>
  <c r="H17" i="1" s="1"/>
  <c r="E18" i="1" l="1"/>
  <c r="G18" i="1"/>
  <c r="H18" i="1" s="1"/>
  <c r="E19" i="1" l="1"/>
  <c r="G19" i="1"/>
  <c r="H19" i="1" s="1"/>
  <c r="E20" i="1" l="1"/>
  <c r="G20" i="1"/>
  <c r="H20" i="1" s="1"/>
  <c r="E21" i="1" l="1"/>
  <c r="G21" i="1"/>
  <c r="H21" i="1" s="1"/>
  <c r="E22" i="1" l="1"/>
  <c r="G22" i="1"/>
  <c r="H22" i="1" s="1"/>
  <c r="E23" i="1" l="1"/>
  <c r="G23" i="1"/>
  <c r="H23" i="1" s="1"/>
  <c r="E24" i="1" l="1"/>
  <c r="G24" i="1"/>
  <c r="H24" i="1" s="1"/>
  <c r="E25" i="1" l="1"/>
  <c r="G25" i="1"/>
  <c r="H25" i="1" s="1"/>
  <c r="E26" i="1" l="1"/>
  <c r="G26" i="1"/>
  <c r="H26" i="1" s="1"/>
  <c r="E27" i="1" l="1"/>
  <c r="G27" i="1"/>
  <c r="H27" i="1" s="1"/>
  <c r="E28" i="1" l="1"/>
  <c r="G28" i="1"/>
  <c r="H28" i="1" s="1"/>
  <c r="E29" i="1" l="1"/>
  <c r="G29" i="1"/>
  <c r="H29" i="1" s="1"/>
  <c r="E30" i="1" l="1"/>
  <c r="G30" i="1"/>
  <c r="H30" i="1" s="1"/>
  <c r="E31" i="1" l="1"/>
  <c r="G31" i="1"/>
  <c r="H31" i="1" s="1"/>
  <c r="E32" i="1" l="1"/>
  <c r="G32" i="1"/>
  <c r="H32" i="1" s="1"/>
  <c r="E33" i="1" l="1"/>
  <c r="G33" i="1"/>
  <c r="H33" i="1" s="1"/>
  <c r="E34" i="1" l="1"/>
  <c r="G34" i="1"/>
  <c r="H34" i="1" s="1"/>
  <c r="E35" i="1" l="1"/>
  <c r="G35" i="1"/>
  <c r="H35" i="1" s="1"/>
  <c r="E36" i="1" l="1"/>
  <c r="G36" i="1"/>
  <c r="H36" i="1" s="1"/>
  <c r="E37" i="1" l="1"/>
  <c r="G37" i="1"/>
  <c r="H37" i="1" s="1"/>
  <c r="E38" i="1" l="1"/>
  <c r="G38" i="1"/>
  <c r="H38" i="1" s="1"/>
  <c r="E39" i="1" l="1"/>
  <c r="G39" i="1"/>
  <c r="H39" i="1" s="1"/>
  <c r="E40" i="1" l="1"/>
  <c r="G40" i="1"/>
  <c r="H40" i="1" s="1"/>
  <c r="E41" i="1" l="1"/>
  <c r="G41" i="1"/>
  <c r="H41" i="1" s="1"/>
  <c r="E42" i="1" l="1"/>
  <c r="G42" i="1"/>
  <c r="H42" i="1" s="1"/>
  <c r="E43" i="1" l="1"/>
  <c r="G43" i="1"/>
  <c r="H43" i="1" s="1"/>
  <c r="E44" i="1" l="1"/>
  <c r="G44" i="1"/>
  <c r="H44" i="1" s="1"/>
  <c r="E45" i="1" l="1"/>
  <c r="G45" i="1"/>
  <c r="H45" i="1" s="1"/>
  <c r="E46" i="1" l="1"/>
  <c r="G46" i="1"/>
  <c r="H46" i="1" s="1"/>
  <c r="E47" i="1" l="1"/>
  <c r="G47" i="1"/>
  <c r="H47" i="1" s="1"/>
  <c r="E48" i="1" l="1"/>
  <c r="G48" i="1"/>
  <c r="H48" i="1" s="1"/>
  <c r="E49" i="1" l="1"/>
  <c r="G49" i="1"/>
  <c r="H49" i="1" s="1"/>
  <c r="E50" i="1" l="1"/>
  <c r="G50" i="1"/>
  <c r="H50" i="1" s="1"/>
  <c r="E51" i="1" l="1"/>
  <c r="G51" i="1"/>
  <c r="H51" i="1" s="1"/>
  <c r="E52" i="1" l="1"/>
  <c r="G52" i="1"/>
  <c r="H52" i="1" s="1"/>
  <c r="E53" i="1" l="1"/>
  <c r="G53" i="1"/>
  <c r="H53" i="1" s="1"/>
  <c r="E54" i="1" l="1"/>
  <c r="G54" i="1"/>
  <c r="H54" i="1" s="1"/>
  <c r="E55" i="1" l="1"/>
  <c r="G55" i="1"/>
  <c r="H55" i="1" s="1"/>
  <c r="E56" i="1" l="1"/>
  <c r="G56" i="1"/>
  <c r="H56" i="1" s="1"/>
  <c r="E57" i="1" l="1"/>
  <c r="G57" i="1"/>
  <c r="H57" i="1" s="1"/>
  <c r="E58" i="1" l="1"/>
  <c r="G58" i="1"/>
  <c r="H58" i="1" s="1"/>
  <c r="E59" i="1" l="1"/>
  <c r="G59" i="1"/>
  <c r="H59" i="1" s="1"/>
  <c r="E60" i="1" l="1"/>
  <c r="G60" i="1"/>
  <c r="H60" i="1" s="1"/>
  <c r="E61" i="1" l="1"/>
  <c r="G61" i="1"/>
  <c r="H61" i="1" s="1"/>
  <c r="E62" i="1" l="1"/>
  <c r="G62" i="1"/>
  <c r="H62" i="1" s="1"/>
  <c r="E63" i="1" l="1"/>
  <c r="G63" i="1"/>
  <c r="H63" i="1" s="1"/>
  <c r="E64" i="1" l="1"/>
  <c r="G64" i="1"/>
  <c r="H64" i="1" s="1"/>
  <c r="E65" i="1" l="1"/>
  <c r="G65" i="1"/>
  <c r="H65" i="1" s="1"/>
  <c r="E66" i="1" l="1"/>
  <c r="G66" i="1"/>
  <c r="H66" i="1" s="1"/>
  <c r="E67" i="1" l="1"/>
  <c r="G67" i="1"/>
  <c r="H67" i="1" s="1"/>
  <c r="E68" i="1" l="1"/>
  <c r="G68" i="1"/>
  <c r="H68" i="1" s="1"/>
  <c r="E69" i="1" l="1"/>
  <c r="G69" i="1"/>
  <c r="H69" i="1" s="1"/>
  <c r="G70" i="1" l="1"/>
  <c r="H70" i="1" s="1"/>
  <c r="E70" i="1"/>
  <c r="E71" i="1" l="1"/>
  <c r="G71" i="1"/>
  <c r="H71" i="1" s="1"/>
  <c r="E72" i="1" l="1"/>
  <c r="G72" i="1"/>
  <c r="H72" i="1" s="1"/>
  <c r="E73" i="1" l="1"/>
  <c r="G73" i="1"/>
  <c r="H73" i="1" s="1"/>
  <c r="E74" i="1" l="1"/>
  <c r="G74" i="1"/>
  <c r="H74" i="1" s="1"/>
  <c r="E75" i="1" l="1"/>
  <c r="G75" i="1"/>
  <c r="H75" i="1" s="1"/>
  <c r="E76" i="1" l="1"/>
  <c r="G76" i="1"/>
  <c r="H76" i="1" s="1"/>
  <c r="E77" i="1" l="1"/>
  <c r="G77" i="1"/>
  <c r="H77" i="1" s="1"/>
  <c r="E78" i="1" l="1"/>
  <c r="G78" i="1"/>
  <c r="H78" i="1" s="1"/>
  <c r="E79" i="1" l="1"/>
  <c r="G79" i="1"/>
  <c r="H79" i="1" s="1"/>
  <c r="E80" i="1" l="1"/>
  <c r="G80" i="1"/>
  <c r="H80" i="1" s="1"/>
  <c r="E81" i="1" l="1"/>
  <c r="G81" i="1"/>
  <c r="H81" i="1" s="1"/>
  <c r="E82" i="1" l="1"/>
  <c r="G82" i="1"/>
  <c r="H82" i="1" s="1"/>
  <c r="E83" i="1" l="1"/>
  <c r="G83" i="1"/>
  <c r="H83" i="1" s="1"/>
  <c r="E84" i="1" l="1"/>
  <c r="G84" i="1"/>
  <c r="H84" i="1" s="1"/>
  <c r="E85" i="1" l="1"/>
  <c r="G85" i="1"/>
  <c r="H85" i="1" s="1"/>
  <c r="E86" i="1" l="1"/>
  <c r="G86" i="1"/>
  <c r="H86" i="1" s="1"/>
  <c r="E87" i="1" l="1"/>
  <c r="G87" i="1"/>
  <c r="H87" i="1" s="1"/>
  <c r="E88" i="1" l="1"/>
  <c r="G88" i="1"/>
  <c r="H88" i="1" s="1"/>
  <c r="E89" i="1" l="1"/>
  <c r="G89" i="1"/>
  <c r="H89" i="1" s="1"/>
  <c r="E90" i="1" l="1"/>
  <c r="G90" i="1"/>
  <c r="H90" i="1" s="1"/>
  <c r="E91" i="1" l="1"/>
  <c r="G91" i="1"/>
  <c r="H91" i="1" s="1"/>
  <c r="E92" i="1"/>
  <c r="G92" i="1"/>
  <c r="H92" i="1" s="1"/>
  <c r="E93" i="1" l="1"/>
  <c r="G93" i="1"/>
  <c r="H93" i="1"/>
  <c r="G94" i="1" l="1"/>
  <c r="H94" i="1" s="1"/>
  <c r="E94" i="1"/>
  <c r="E95" i="1" l="1"/>
  <c r="G95" i="1"/>
  <c r="H95" i="1" s="1"/>
  <c r="E96" i="1" l="1"/>
  <c r="G96" i="1"/>
  <c r="H96" i="1" s="1"/>
  <c r="E97" i="1" l="1"/>
  <c r="G97" i="1"/>
  <c r="H97" i="1" s="1"/>
  <c r="E98" i="1" l="1"/>
  <c r="G98" i="1"/>
  <c r="H98" i="1" s="1"/>
  <c r="E99" i="1" l="1"/>
  <c r="G99" i="1"/>
  <c r="H99" i="1" s="1"/>
  <c r="E100" i="1" l="1"/>
  <c r="G100" i="1"/>
  <c r="H100" i="1" s="1"/>
  <c r="E101" i="1" l="1"/>
  <c r="G101" i="1"/>
  <c r="H101" i="1"/>
  <c r="E102" i="1" l="1"/>
  <c r="G102" i="1"/>
  <c r="H102" i="1" s="1"/>
  <c r="E103" i="1" l="1"/>
  <c r="G103" i="1"/>
  <c r="H103" i="1" s="1"/>
  <c r="E104" i="1" l="1"/>
  <c r="G104" i="1"/>
  <c r="H104" i="1" s="1"/>
  <c r="E105" i="1" l="1"/>
  <c r="G105" i="1"/>
  <c r="H105" i="1" s="1"/>
  <c r="E106" i="1" l="1"/>
  <c r="G106" i="1"/>
  <c r="H106" i="1"/>
  <c r="E107" i="1" l="1"/>
  <c r="G107" i="1"/>
  <c r="H107" i="1" s="1"/>
  <c r="E108" i="1" l="1"/>
  <c r="G108" i="1"/>
  <c r="H108" i="1" s="1"/>
  <c r="E109" i="1" l="1"/>
  <c r="G109" i="1"/>
  <c r="H109" i="1"/>
  <c r="E110" i="1" l="1"/>
  <c r="G110" i="1"/>
  <c r="H110" i="1" s="1"/>
  <c r="G111" i="1" l="1"/>
  <c r="H111" i="1" s="1"/>
  <c r="E111" i="1"/>
  <c r="E112" i="1" l="1"/>
  <c r="G112" i="1"/>
  <c r="H112" i="1" s="1"/>
  <c r="G113" i="1" l="1"/>
  <c r="H113" i="1" s="1"/>
  <c r="E113" i="1"/>
  <c r="E114" i="1" l="1"/>
  <c r="G114" i="1"/>
  <c r="H114" i="1"/>
  <c r="G115" i="1" l="1"/>
  <c r="H115" i="1" s="1"/>
  <c r="E115" i="1"/>
  <c r="E116" i="1" l="1"/>
  <c r="G116" i="1"/>
  <c r="H116" i="1"/>
  <c r="G117" i="1" l="1"/>
  <c r="H117" i="1" s="1"/>
  <c r="E117" i="1"/>
  <c r="E118" i="1" l="1"/>
  <c r="G118" i="1"/>
  <c r="H118" i="1" s="1"/>
  <c r="E119" i="1" l="1"/>
  <c r="G119" i="1"/>
  <c r="H119" i="1" s="1"/>
  <c r="E120" i="1" l="1"/>
  <c r="G120" i="1"/>
  <c r="H120" i="1" s="1"/>
  <c r="G121" i="1" l="1"/>
  <c r="H121" i="1" s="1"/>
  <c r="E121" i="1"/>
  <c r="E122" i="1" l="1"/>
  <c r="G122" i="1"/>
  <c r="H122" i="1" s="1"/>
  <c r="G123" i="1" l="1"/>
  <c r="H123" i="1" s="1"/>
  <c r="E123" i="1"/>
  <c r="G124" i="1" l="1"/>
  <c r="H124" i="1" s="1"/>
  <c r="G125" i="1" l="1"/>
  <c r="H125" i="1"/>
  <c r="G126" i="1" l="1"/>
  <c r="H126" i="1" s="1"/>
  <c r="G127" i="1" l="1"/>
  <c r="H127" i="1"/>
  <c r="G128" i="1" l="1"/>
  <c r="H128" i="1" s="1"/>
  <c r="G129" i="1" l="1"/>
  <c r="H129" i="1" s="1"/>
  <c r="G130" i="1" l="1"/>
  <c r="H130" i="1" s="1"/>
  <c r="G131" i="1" l="1"/>
  <c r="H131" i="1" s="1"/>
  <c r="G132" i="1" l="1"/>
  <c r="H132" i="1" s="1"/>
  <c r="G133" i="1" l="1"/>
  <c r="H133" i="1" s="1"/>
  <c r="H139" i="1" l="1"/>
  <c r="H140" i="1"/>
  <c r="H141" i="1"/>
  <c r="H142" i="1"/>
  <c r="G135" i="1"/>
  <c r="H135" i="1" s="1"/>
  <c r="G136" i="1"/>
  <c r="H136" i="1" s="1"/>
  <c r="G137" i="1"/>
  <c r="H137" i="1" s="1"/>
  <c r="G138" i="1"/>
  <c r="H138" i="1" s="1"/>
  <c r="G139" i="1"/>
  <c r="G140" i="1"/>
  <c r="G141" i="1"/>
  <c r="G142" i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34" i="1"/>
  <c r="H134" i="1" s="1"/>
</calcChain>
</file>

<file path=xl/sharedStrings.xml><?xml version="1.0" encoding="utf-8"?>
<sst xmlns="http://schemas.openxmlformats.org/spreadsheetml/2006/main" count="172" uniqueCount="172">
  <si>
    <t>Дата раскрытия информации</t>
  </si>
  <si>
    <t>С момента завершения формирования Фонда по 31 марта 2011 года</t>
  </si>
  <si>
    <t>апрель 2011 года</t>
  </si>
  <si>
    <t>май 2011 года</t>
  </si>
  <si>
    <t>июнь 2011 года</t>
  </si>
  <si>
    <t>июль 2011 года</t>
  </si>
  <si>
    <t>август 2011 года</t>
  </si>
  <si>
    <t>сентябрь 2011 года</t>
  </si>
  <si>
    <t>октябрь 2011 года</t>
  </si>
  <si>
    <t>ноябрь 2011 года</t>
  </si>
  <si>
    <t>декабрь 2011 года</t>
  </si>
  <si>
    <t>январь 2012 года</t>
  </si>
  <si>
    <t xml:space="preserve">февраль 2012 года </t>
  </si>
  <si>
    <t>март 2012 года</t>
  </si>
  <si>
    <t>апрель 2012 года</t>
  </si>
  <si>
    <t>май 2012 года</t>
  </si>
  <si>
    <t>июнь 2012 года</t>
  </si>
  <si>
    <t>июль 2012 года</t>
  </si>
  <si>
    <t>август 2012 года</t>
  </si>
  <si>
    <t>сентябрь 2012 года</t>
  </si>
  <si>
    <t>октябрь 2012 года</t>
  </si>
  <si>
    <t>ноябрь 2012 года</t>
  </si>
  <si>
    <t xml:space="preserve">декабрь 2012 года </t>
  </si>
  <si>
    <t>январь 2013 года</t>
  </si>
  <si>
    <t>февраль 2013 года</t>
  </si>
  <si>
    <t>март 2013 года</t>
  </si>
  <si>
    <t>апрель 2013 года</t>
  </si>
  <si>
    <t>май 2013 года</t>
  </si>
  <si>
    <t>июнь 2013 года</t>
  </si>
  <si>
    <t>июль 2013 года</t>
  </si>
  <si>
    <t>август 2013 года</t>
  </si>
  <si>
    <t>сентябрь 2013 года</t>
  </si>
  <si>
    <t>октябрь 2013 года</t>
  </si>
  <si>
    <t>Сумма дохода по одному инвестиционному паю $</t>
  </si>
  <si>
    <t>Количество паев (штук), 100%</t>
  </si>
  <si>
    <t>Сумма дохода (рубли) на 100% паев</t>
  </si>
  <si>
    <t>Сумма дохода $ на 100% паев</t>
  </si>
  <si>
    <t>Период, за который выплачивался доход</t>
  </si>
  <si>
    <t>Курс $*</t>
  </si>
  <si>
    <t>Суммы в долларах США расчитаны по курсу ЦБ РФ на дату начала срока выплаты дохода (7-й рабочий день месяца, следующего за периодом, за который выплачивался доход)</t>
  </si>
  <si>
    <t>ноябрь 2013 года</t>
  </si>
  <si>
    <t>декабрь 2013 года</t>
  </si>
  <si>
    <t>январь 2014 года</t>
  </si>
  <si>
    <t>февраль 2014 года</t>
  </si>
  <si>
    <t>Сумма дохода по одному инвестиционному паю (рубли)</t>
  </si>
  <si>
    <t>март 2014 года</t>
  </si>
  <si>
    <t>апрель 2014 года</t>
  </si>
  <si>
    <t>май 2014 года</t>
  </si>
  <si>
    <t>июнь 2014 года</t>
  </si>
  <si>
    <t>июль 2014 года</t>
  </si>
  <si>
    <t>август 2014 года</t>
  </si>
  <si>
    <t>сентябрь 2014 года</t>
  </si>
  <si>
    <t>октябрь 2014 года</t>
  </si>
  <si>
    <t>ноябрь 2014 года</t>
  </si>
  <si>
    <t>декабрь 2014 года</t>
  </si>
  <si>
    <t>январь 2015 года</t>
  </si>
  <si>
    <t>февраль 2015 года</t>
  </si>
  <si>
    <t>март 2015 года</t>
  </si>
  <si>
    <t>апрель 2015 года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</si>
  <si>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</si>
  <si>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</si>
  <si>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</si>
  <si>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</si>
  <si>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</si>
  <si>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</si>
  <si>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</si>
  <si>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</si>
  <si>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январь 2016 года</t>
  </si>
  <si>
    <t>февраль 2016 года</t>
  </si>
  <si>
    <t>март 2016 года</t>
  </si>
  <si>
    <t>апрель 2016 года</t>
  </si>
  <si>
    <t>май 2016 года</t>
  </si>
  <si>
    <t>июнь 2016 года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</si>
  <si>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</si>
  <si>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</si>
  <si>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</si>
  <si>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</si>
  <si>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</si>
  <si>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декабрь 2016 года</t>
  </si>
  <si>
    <t>январь 2017 года</t>
  </si>
  <si>
    <t>февраль 2017 года</t>
  </si>
  <si>
    <t>март 2017 года</t>
  </si>
  <si>
    <t>апрель 2017 года</t>
  </si>
  <si>
    <t>май 2017 года</t>
  </si>
  <si>
    <t>июнь 2017 года</t>
  </si>
  <si>
    <t>июль 2017 года</t>
  </si>
  <si>
    <t>август 2017 года</t>
  </si>
  <si>
    <t>сентябрь 2017 года</t>
  </si>
  <si>
    <t>октябрь 2017 года</t>
  </si>
  <si>
    <t>ноябрь 2017 года</t>
  </si>
  <si>
    <t>декабрь 2017 года</t>
  </si>
  <si>
    <t>январь 2018 года</t>
  </si>
  <si>
    <t>февраль 2018 года</t>
  </si>
  <si>
    <t>март 2018 года</t>
  </si>
  <si>
    <t>апрель 2018 года</t>
  </si>
  <si>
    <t>май 2018 года</t>
  </si>
  <si>
    <t>июнь 2018 года</t>
  </si>
  <si>
    <t>июль 2018 года</t>
  </si>
  <si>
    <t>август 2018 года</t>
  </si>
  <si>
    <t>сентябрь 2018 года</t>
  </si>
  <si>
    <t>октябрь 2018 года</t>
  </si>
  <si>
    <t>ноябрь 2018 года</t>
  </si>
  <si>
    <t>декабрь 2018 года</t>
  </si>
  <si>
    <t>январь 2019 года</t>
  </si>
  <si>
    <t>февраль 2019 года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</si>
  <si>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</si>
  <si>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</si>
  <si>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</si>
  <si>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</si>
  <si>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</si>
  <si>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</si>
  <si>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</si>
  <si>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октябрь 2019 года</t>
  </si>
  <si>
    <t>ноябрь 2019 года</t>
  </si>
  <si>
    <t>декабрь 2019 года</t>
  </si>
  <si>
    <t>январь 2020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</si>
  <si>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</si>
  <si>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</si>
  <si>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</si>
  <si>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</si>
  <si>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</si>
  <si>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</si>
  <si>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</si>
  <si>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2020 года</t>
  </si>
  <si>
    <t>октябрь 2020 года</t>
  </si>
  <si>
    <t>ноябрь 2020 года</t>
  </si>
  <si>
    <t>декабрь 2020 года</t>
  </si>
  <si>
    <t>январь 2021 года</t>
  </si>
  <si>
    <t>февраль 2021 года</t>
  </si>
  <si>
    <t>История выплат дохода по инвестиционным паям ЗПИФ Недвижимости "АТРИУМ"</t>
  </si>
  <si>
    <t>март 2021 года</t>
  </si>
  <si>
    <t>апрель 2021 года</t>
  </si>
  <si>
    <t>май 2021 года</t>
  </si>
  <si>
    <t>июнь 2021 года</t>
  </si>
  <si>
    <t>июль 2021 года</t>
  </si>
  <si>
    <t>август 2021 года</t>
  </si>
  <si>
    <t>сентябрь 2021 года</t>
  </si>
  <si>
    <t>октябрь 2021 года</t>
  </si>
  <si>
    <t>ноябрь 2021 года</t>
  </si>
  <si>
    <t>декабрь 2021 года</t>
  </si>
  <si>
    <t>январь 2022 года</t>
  </si>
  <si>
    <t>февраль 2022 года</t>
  </si>
  <si>
    <t>март 2022 года</t>
  </si>
  <si>
    <t>апрель 2022 года</t>
  </si>
  <si>
    <t>май 2022 года</t>
  </si>
  <si>
    <t>июнь 2022 года</t>
  </si>
  <si>
    <t>июль 2022 года</t>
  </si>
  <si>
    <t>август 2022 года</t>
  </si>
  <si>
    <t>сентябрь 2022 года</t>
  </si>
  <si>
    <t>октябрь 2022 года</t>
  </si>
  <si>
    <t>ноябрь 2022 года</t>
  </si>
  <si>
    <t>декабрь 2022 года</t>
  </si>
  <si>
    <t>январь 2023 года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</si>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</sst>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 shrinkToFit="1"/>
    </xf>
    <xf numFmtId="0" fontId="3" fillId="0" borderId="1" xfId="0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 shrinkToFi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3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Normal="100" workbookViewId="0">
      <selection activeCell="D4" sqref="D4"/>
    </sheetView>
  </sheetViews>
  <sheetFormatPr defaultRowHeight="15" outlineLevelRow="1" x14ac:dyDescent="0.25"/>
  <cols>
    <col min="1" max="1" width="24.28515625" customWidth="1"/>
    <col min="2" max="2" width="19.42578125" customWidth="1"/>
    <col min="3" max="3" width="15.28515625" customWidth="1"/>
    <col min="4" max="4" width="15.7109375" customWidth="1"/>
    <col min="5" max="5" width="27" customWidth="1"/>
    <col min="6" max="6" width="10" customWidth="1"/>
    <col min="7" max="7" width="14.28515625" customWidth="1"/>
    <col min="8" max="8" width="26.5703125" customWidth="1"/>
  </cols>
  <sheetData>
    <row r="1" spans="1:8" ht="18.75" x14ac:dyDescent="0.3">
      <c r="A1" s="14" t="s">
        <v>129</v>
      </c>
      <c r="B1" s="14"/>
      <c r="C1" s="14"/>
      <c r="D1" s="14"/>
      <c r="E1" s="14"/>
      <c r="F1" s="14"/>
      <c r="G1" s="14"/>
      <c r="H1" s="14"/>
    </row>
    <row r="2" spans="1:8" ht="15.75" customHeight="1" x14ac:dyDescent="0.3">
      <c r="A2" s="1"/>
      <c r="B2" s="7"/>
      <c r="C2" s="7"/>
      <c r="D2" s="1"/>
      <c r="E2" s="4"/>
      <c r="F2" s="4"/>
    </row>
    <row r="3" spans="1:8" ht="47.25" x14ac:dyDescent="0.25">
      <c r="A3" s="6" t="s">
        <v>37</v>
      </c>
      <c r="B3" s="6" t="s">
        <v>0</v>
      </c>
      <c r="C3" s="6" t="s">
        <v>34</v>
      </c>
      <c r="D3" s="6" t="s">
        <v>35</v>
      </c>
      <c r="E3" s="6" t="s">
        <v>44</v>
      </c>
      <c r="F3" s="5" t="s">
        <v>38</v>
      </c>
      <c r="G3" s="6" t="s">
        <v>36</v>
      </c>
      <c r="H3" s="6" t="s">
        <v>33</v>
      </c>
    </row>
    <row r="4" spans="1:8" ht="15.75" x14ac:dyDescent="0.25">
      <c r="A4" s="2" t="s">
        <v>171</v>
      </c>
      <c r="B4" s="9">
        <v>45545</v>
      </c>
      <c r="C4" s="13">
        <v>1280000</v>
      </c>
      <c r="D4" s="3">
        <v>17287841.969999999</v>
      </c>
      <c r="E4" s="10">
        <f t="shared" ref="E4" si="0">D4/C4</f>
        <v>13.5061265390625</v>
      </c>
      <c r="F4" s="12">
        <v>90.385300000000001</v>
      </c>
      <c r="G4" s="3">
        <f t="shared" ref="G4" si="1">D4/F4</f>
        <v>191268.29218910597</v>
      </c>
      <c r="H4" s="10">
        <f t="shared" ref="H4" si="2">G4/C4</f>
        <v>0.14942835327273904</v>
      </c>
    </row>
    <row r="5" spans="1:8" ht="15.75" x14ac:dyDescent="0.25">
      <c r="A5" s="2" t="s">
        <v>170</v>
      </c>
      <c r="B5" s="9">
        <v>45513</v>
      </c>
      <c r="C5" s="13">
        <v>1280000</v>
      </c>
      <c r="D5" s="3">
        <v>16013463.289999999</v>
      </c>
      <c r="E5" s="10">
        <f t="shared" ref="E5" si="3">D5/C5</f>
        <v>12.5105181953125</v>
      </c>
      <c r="F5" s="12">
        <v>86.562100000000001</v>
      </c>
      <c r="G5" s="3">
        <f t="shared" ref="G5" si="4">D5/F5</f>
        <v>184993.93256402051</v>
      </c>
      <c r="H5" s="10">
        <f t="shared" ref="H5" si="5">G5/C5</f>
        <v>0.14452650981564102</v>
      </c>
    </row>
    <row r="6" spans="1:8" ht="15.75" x14ac:dyDescent="0.25">
      <c r="A6" s="2" t="s">
        <v>169</v>
      </c>
      <c r="B6" s="9">
        <v>45482</v>
      </c>
      <c r="C6" s="13">
        <v>1280000</v>
      </c>
      <c r="D6" s="3">
        <v>17303793.129999999</v>
      </c>
      <c r="E6" s="10">
        <f t="shared" ref="E6" si="6">D6/C6</f>
        <v>13.518588382812499</v>
      </c>
      <c r="F6" s="12">
        <v>88.168800000000005</v>
      </c>
      <c r="G6" s="3">
        <f t="shared" ref="G6" si="7">D6/F6</f>
        <v>196257.55516690708</v>
      </c>
      <c r="H6" s="10">
        <f t="shared" ref="H6" si="8">G6/C6</f>
        <v>0.15332621497414617</v>
      </c>
    </row>
    <row r="7" spans="1:8" ht="15.75" x14ac:dyDescent="0.25">
      <c r="A7" s="2" t="s">
        <v>168</v>
      </c>
      <c r="B7" s="9">
        <v>45454</v>
      </c>
      <c r="C7" s="13">
        <v>1280000</v>
      </c>
      <c r="D7" s="3">
        <v>17439554.449999999</v>
      </c>
      <c r="E7" s="10">
        <f t="shared" ref="E7" si="9">D7/C7</f>
        <v>13.624651914062499</v>
      </c>
      <c r="F7" s="12">
        <v>88.994399999999999</v>
      </c>
      <c r="G7" s="3">
        <f t="shared" ref="G7" si="10">D7/F7</f>
        <v>195962.38021718219</v>
      </c>
      <c r="H7" s="10">
        <f t="shared" ref="H7" si="11">G7/C7</f>
        <v>0.15309560954467358</v>
      </c>
    </row>
    <row r="8" spans="1:8" ht="15.75" x14ac:dyDescent="0.25">
      <c r="A8" s="2" t="s">
        <v>167</v>
      </c>
      <c r="B8" s="9">
        <v>45426</v>
      </c>
      <c r="C8" s="13">
        <v>1280000</v>
      </c>
      <c r="D8" s="3">
        <v>16159175.939999999</v>
      </c>
      <c r="E8" s="10">
        <f t="shared" ref="E8" si="12">D8/C8</f>
        <v>12.624356203125</v>
      </c>
      <c r="F8" s="12">
        <v>91.632999999999996</v>
      </c>
      <c r="G8" s="3">
        <f t="shared" ref="G8" si="13">D8/F8</f>
        <v>176346.68667401481</v>
      </c>
      <c r="H8" s="10">
        <f t="shared" ref="H8" si="14">G8/C8</f>
        <v>0.13777084896407407</v>
      </c>
    </row>
    <row r="9" spans="1:8" ht="15.75" x14ac:dyDescent="0.25">
      <c r="A9" s="2" t="s">
        <v>166</v>
      </c>
      <c r="B9" s="9">
        <v>45391</v>
      </c>
      <c r="C9" s="13">
        <v>1280000</v>
      </c>
      <c r="D9" s="3">
        <v>17285476.620000001</v>
      </c>
      <c r="E9" s="10">
        <f t="shared" ref="E9" si="15">D9/C9</f>
        <v>13.504278609375001</v>
      </c>
      <c r="F9" s="12">
        <v>92.581000000000003</v>
      </c>
      <c r="G9" s="3">
        <f t="shared" ref="G9" si="16">D9/F9</f>
        <v>186706.52315269873</v>
      </c>
      <c r="H9" s="10">
        <f t="shared" ref="H9" si="17">G9/C9</f>
        <v>0.14586447121304588</v>
      </c>
    </row>
    <row r="10" spans="1:8" ht="15.75" x14ac:dyDescent="0.25">
      <c r="A10" s="2" t="s">
        <v>165</v>
      </c>
      <c r="B10" s="9">
        <v>45363</v>
      </c>
      <c r="C10" s="13">
        <v>1280000</v>
      </c>
      <c r="D10" s="3">
        <v>16037883.92</v>
      </c>
      <c r="E10" s="10">
        <f t="shared" ref="E10" si="18">D10/C10</f>
        <v>12.529596812499999</v>
      </c>
      <c r="F10" s="12">
        <v>90.625200000000007</v>
      </c>
      <c r="G10" s="3">
        <f t="shared" ref="G10" si="19">D10/F10</f>
        <v>176969.36304692292</v>
      </c>
      <c r="H10" s="10">
        <f t="shared" ref="H10" si="20">G10/C10</f>
        <v>0.13825731488040854</v>
      </c>
    </row>
    <row r="11" spans="1:8" ht="15.75" x14ac:dyDescent="0.25">
      <c r="A11" s="2" t="s">
        <v>164</v>
      </c>
      <c r="B11" s="9">
        <v>45331</v>
      </c>
      <c r="C11" s="13">
        <v>1280000</v>
      </c>
      <c r="D11" s="3">
        <v>17389939.75</v>
      </c>
      <c r="E11" s="10">
        <f t="shared" ref="E11" si="21">D11/C11</f>
        <v>13.585890429687501</v>
      </c>
      <c r="F11" s="12">
        <v>91.256100000000004</v>
      </c>
      <c r="G11" s="3">
        <f t="shared" ref="G11" si="22">D11/F11</f>
        <v>190561.94325639601</v>
      </c>
      <c r="H11" s="10">
        <f t="shared" ref="H11" si="23">G11/C11</f>
        <v>0.14887651816905939</v>
      </c>
    </row>
    <row r="12" spans="1:8" ht="15.75" x14ac:dyDescent="0.25">
      <c r="A12" s="2" t="s">
        <v>163</v>
      </c>
      <c r="B12" s="9">
        <v>45308</v>
      </c>
      <c r="C12" s="13">
        <v>1280000</v>
      </c>
      <c r="D12" s="3">
        <v>15103520.83</v>
      </c>
      <c r="E12" s="10">
        <f t="shared" ref="E12" si="24">D12/C12</f>
        <v>11.7996256484375</v>
      </c>
      <c r="F12" s="12">
        <v>87.645700000000005</v>
      </c>
      <c r="G12" s="3">
        <f t="shared" ref="G12" si="25">D12/F12</f>
        <v>172324.72134970682</v>
      </c>
      <c r="H12" s="10">
        <f t="shared" ref="H12" si="26">G12/C12</f>
        <v>0.13462868855445845</v>
      </c>
    </row>
    <row r="13" spans="1:8" ht="15.75" x14ac:dyDescent="0.25">
      <c r="A13" s="2" t="s">
        <v>162</v>
      </c>
      <c r="B13" s="9">
        <v>45271</v>
      </c>
      <c r="C13" s="13">
        <v>1280000</v>
      </c>
      <c r="D13" s="3">
        <v>15162101.220000001</v>
      </c>
      <c r="E13" s="10">
        <f t="shared" ref="E13" si="27">D13/C13</f>
        <v>11.845391578125</v>
      </c>
      <c r="F13" s="12">
        <v>91.640199999999993</v>
      </c>
      <c r="G13" s="3">
        <f t="shared" ref="G13" si="28">D13/F13</f>
        <v>165452.51123415271</v>
      </c>
      <c r="H13" s="10">
        <f t="shared" ref="H13" si="29">G13/C13</f>
        <v>0.12925977440168182</v>
      </c>
    </row>
    <row r="14" spans="1:8" ht="15.75" x14ac:dyDescent="0.25">
      <c r="A14" s="2" t="s">
        <v>161</v>
      </c>
      <c r="B14" s="9">
        <v>45240</v>
      </c>
      <c r="C14" s="13">
        <v>1280000</v>
      </c>
      <c r="D14" s="3">
        <v>13726945.74</v>
      </c>
      <c r="E14" s="10">
        <f t="shared" ref="E14" si="30">D14/C14</f>
        <v>10.724176359375001</v>
      </c>
      <c r="F14" s="12">
        <v>91.926599999999993</v>
      </c>
      <c r="G14" s="3">
        <f t="shared" ref="G14" si="31">D14/F14</f>
        <v>149325.0673907226</v>
      </c>
      <c r="H14" s="10">
        <f t="shared" ref="H14" si="32">G14/C14</f>
        <v>0.11666020889900203</v>
      </c>
    </row>
    <row r="15" spans="1:8" ht="15.75" x14ac:dyDescent="0.25">
      <c r="A15" s="2" t="s">
        <v>160</v>
      </c>
      <c r="B15" s="9">
        <v>45209</v>
      </c>
      <c r="C15" s="13">
        <v>1280000</v>
      </c>
      <c r="D15" s="3">
        <v>14928309.369999999</v>
      </c>
      <c r="E15" s="10">
        <f t="shared" ref="E15" si="33">D15/C15</f>
        <v>11.6627416953125</v>
      </c>
      <c r="F15" s="12">
        <v>101.35980000000001</v>
      </c>
      <c r="G15" s="3">
        <f t="shared" ref="G15" si="34">D15/F15</f>
        <v>147280.37515859344</v>
      </c>
      <c r="H15" s="10">
        <f t="shared" ref="H15" si="35">G15/C15</f>
        <v>0.11506279309265112</v>
      </c>
    </row>
    <row r="16" spans="1:8" ht="15.75" x14ac:dyDescent="0.25">
      <c r="A16" s="2" t="s">
        <v>159</v>
      </c>
      <c r="B16" s="9">
        <v>45180</v>
      </c>
      <c r="C16" s="13">
        <v>1280000</v>
      </c>
      <c r="D16" s="3">
        <v>14912290.800000001</v>
      </c>
      <c r="E16" s="10">
        <f t="shared" ref="E16" si="36">D16/C16</f>
        <v>11.650227187500001</v>
      </c>
      <c r="F16" s="12">
        <v>97.924099999999996</v>
      </c>
      <c r="G16" s="3">
        <f t="shared" ref="G16" si="37">D16/F16</f>
        <v>152284.17519282794</v>
      </c>
      <c r="H16" s="10">
        <f t="shared" ref="H16" si="38">G16/C16</f>
        <v>0.11897201186939683</v>
      </c>
    </row>
    <row r="17" spans="1:8" ht="15.75" x14ac:dyDescent="0.25">
      <c r="A17" s="2" t="s">
        <v>158</v>
      </c>
      <c r="B17" s="9">
        <v>45147</v>
      </c>
      <c r="C17" s="13">
        <v>1280000</v>
      </c>
      <c r="D17" s="3">
        <v>13259445.9</v>
      </c>
      <c r="E17" s="10">
        <f t="shared" ref="E17" si="39">D17/C17</f>
        <v>10.358942109375</v>
      </c>
      <c r="F17" s="12">
        <v>96.075500000000005</v>
      </c>
      <c r="G17" s="3">
        <f t="shared" ref="G17" si="40">D17/F17</f>
        <v>138010.68846896451</v>
      </c>
      <c r="H17" s="10">
        <f t="shared" ref="H17" si="41">G17/C17</f>
        <v>0.10782085036637852</v>
      </c>
    </row>
    <row r="18" spans="1:8" ht="15.75" x14ac:dyDescent="0.25">
      <c r="A18" s="2" t="s">
        <v>157</v>
      </c>
      <c r="B18" s="9">
        <v>45118</v>
      </c>
      <c r="C18" s="13">
        <v>1280000</v>
      </c>
      <c r="D18" s="3">
        <v>14742510.5</v>
      </c>
      <c r="E18" s="10">
        <f t="shared" ref="E18" si="42">D18/C18</f>
        <v>11.517586328125001</v>
      </c>
      <c r="F18" s="12">
        <v>91.493099999999998</v>
      </c>
      <c r="G18" s="3">
        <f t="shared" ref="G18" si="43">D18/F18</f>
        <v>161132.48430755982</v>
      </c>
      <c r="H18" s="10">
        <f t="shared" ref="H18" si="44">G18/C18</f>
        <v>0.1258847533652811</v>
      </c>
    </row>
    <row r="19" spans="1:8" ht="15.75" x14ac:dyDescent="0.25">
      <c r="A19" s="2" t="s">
        <v>156</v>
      </c>
      <c r="B19" s="9">
        <v>45086</v>
      </c>
      <c r="C19" s="13">
        <v>1280000</v>
      </c>
      <c r="D19" s="3">
        <v>14742084.34</v>
      </c>
      <c r="E19" s="10">
        <f t="shared" ref="E19" si="45">D19/C19</f>
        <v>11.517253390624999</v>
      </c>
      <c r="F19" s="12">
        <v>82.093000000000004</v>
      </c>
      <c r="G19" s="3">
        <f t="shared" ref="G19" si="46">D19/F19</f>
        <v>179577.84878126025</v>
      </c>
      <c r="H19" s="10">
        <f t="shared" ref="H19" si="47">G19/C19</f>
        <v>0.14029519436035959</v>
      </c>
    </row>
    <row r="20" spans="1:8" ht="15.75" x14ac:dyDescent="0.25">
      <c r="A20" s="2" t="s">
        <v>155</v>
      </c>
      <c r="B20" s="9">
        <v>45058</v>
      </c>
      <c r="C20" s="13">
        <v>1280000</v>
      </c>
      <c r="D20" s="3">
        <v>13056551.369999999</v>
      </c>
      <c r="E20" s="10">
        <f t="shared" ref="E20" si="48">D20/C20</f>
        <v>10.2004307578125</v>
      </c>
      <c r="F20" s="12">
        <v>75.884600000000006</v>
      </c>
      <c r="G20" s="3">
        <f t="shared" ref="G20" si="49">D20/F20</f>
        <v>172057.98501935831</v>
      </c>
      <c r="H20" s="10">
        <f t="shared" ref="H20" si="50">G20/C20</f>
        <v>0.13442030079637368</v>
      </c>
    </row>
    <row r="21" spans="1:8" ht="15.75" x14ac:dyDescent="0.25">
      <c r="A21" s="2" t="s">
        <v>154</v>
      </c>
      <c r="B21" s="9">
        <v>45027</v>
      </c>
      <c r="C21" s="13">
        <v>1280000</v>
      </c>
      <c r="D21" s="3">
        <v>14580558.289999999</v>
      </c>
      <c r="E21" s="10">
        <f t="shared" ref="E21" si="51">D21/C21</f>
        <v>11.391061164062499</v>
      </c>
      <c r="F21" s="12">
        <v>81.744100000000003</v>
      </c>
      <c r="G21" s="3">
        <f t="shared" ref="G21" si="52">D21/F21</f>
        <v>178368.3261544258</v>
      </c>
      <c r="H21" s="10">
        <f t="shared" ref="H21" si="53">G21/C21</f>
        <v>0.13935025480814517</v>
      </c>
    </row>
    <row r="22" spans="1:8" ht="15.75" x14ac:dyDescent="0.25">
      <c r="A22" s="2" t="s">
        <v>153</v>
      </c>
      <c r="B22" s="9">
        <v>44995</v>
      </c>
      <c r="C22" s="13">
        <v>1280000</v>
      </c>
      <c r="D22" s="3">
        <v>13108176.35</v>
      </c>
      <c r="E22" s="10">
        <f t="shared" ref="E22" si="54">D22/C22</f>
        <v>10.240762773437499</v>
      </c>
      <c r="F22" s="12">
        <v>75.902799999999999</v>
      </c>
      <c r="G22" s="3">
        <f t="shared" ref="G22" si="55">D22/F22</f>
        <v>172696.87481884725</v>
      </c>
      <c r="H22" s="10">
        <f t="shared" ref="H22" si="56">G22/C22</f>
        <v>0.13491943345222443</v>
      </c>
    </row>
    <row r="23" spans="1:8" ht="15.75" x14ac:dyDescent="0.25">
      <c r="A23" s="2" t="s">
        <v>152</v>
      </c>
      <c r="B23" s="9">
        <v>44966</v>
      </c>
      <c r="C23" s="13">
        <v>1280000</v>
      </c>
      <c r="D23" s="3">
        <v>14527887.859999999</v>
      </c>
      <c r="E23" s="10">
        <f t="shared" ref="E23" si="57">D23/C23</f>
        <v>11.349912390624999</v>
      </c>
      <c r="F23" s="12">
        <v>71.576300000000003</v>
      </c>
      <c r="G23" s="3">
        <f t="shared" ref="G23" si="58">D23/F23</f>
        <v>202970.64614963331</v>
      </c>
      <c r="H23" s="10">
        <f t="shared" ref="H23" si="59">G23/C23</f>
        <v>0.15857081730440101</v>
      </c>
    </row>
    <row r="24" spans="1:8" ht="15.75" x14ac:dyDescent="0.25">
      <c r="A24" s="2" t="s">
        <v>151</v>
      </c>
      <c r="B24" s="9">
        <v>44943</v>
      </c>
      <c r="C24" s="13">
        <v>1280000</v>
      </c>
      <c r="D24" s="3">
        <v>13815422.189999999</v>
      </c>
      <c r="E24" s="10">
        <f t="shared" ref="E24" si="60">D24/C24</f>
        <v>10.793298585937499</v>
      </c>
      <c r="F24" s="12">
        <v>68.289199999999994</v>
      </c>
      <c r="G24" s="3">
        <f t="shared" ref="G24" si="61">D24/F24</f>
        <v>202307.5711825589</v>
      </c>
      <c r="H24" s="10">
        <f t="shared" ref="H24" si="62">G24/C24</f>
        <v>0.15805278998637415</v>
      </c>
    </row>
    <row r="25" spans="1:8" ht="15.75" x14ac:dyDescent="0.25">
      <c r="A25" s="2" t="s">
        <v>150</v>
      </c>
      <c r="B25" s="9">
        <v>44904</v>
      </c>
      <c r="C25" s="13">
        <v>1280000</v>
      </c>
      <c r="D25" s="3">
        <v>13675974.369999999</v>
      </c>
      <c r="E25" s="10">
        <f t="shared" ref="E25" si="63">D25/C25</f>
        <v>10.684354976562499</v>
      </c>
      <c r="F25" s="12">
        <v>62.572200000000002</v>
      </c>
      <c r="G25" s="3">
        <f t="shared" ref="G25" si="64">D25/F25</f>
        <v>218563.10582015655</v>
      </c>
      <c r="H25" s="10">
        <f t="shared" ref="H25" si="65">G25/C25</f>
        <v>0.17075242642199731</v>
      </c>
    </row>
    <row r="26" spans="1:8" ht="15.75" x14ac:dyDescent="0.25">
      <c r="A26" s="2" t="s">
        <v>149</v>
      </c>
      <c r="B26" s="9">
        <v>44875</v>
      </c>
      <c r="C26" s="13">
        <v>1280000</v>
      </c>
      <c r="D26" s="3">
        <v>12523078.619999999</v>
      </c>
      <c r="E26" s="10">
        <f t="shared" ref="E26" si="66">D26/C26</f>
        <v>9.7836551718749991</v>
      </c>
      <c r="F26" s="12">
        <v>61.061100000000003</v>
      </c>
      <c r="G26" s="3">
        <f t="shared" ref="G26" si="67">D26/F26</f>
        <v>205090.94366134901</v>
      </c>
      <c r="H26" s="10">
        <f t="shared" ref="H26" si="68">G26/C26</f>
        <v>0.1602272997354289</v>
      </c>
    </row>
    <row r="27" spans="1:8" ht="15.75" x14ac:dyDescent="0.25">
      <c r="A27" s="2" t="s">
        <v>148</v>
      </c>
      <c r="B27" s="9">
        <v>44845</v>
      </c>
      <c r="C27" s="13">
        <v>1280000</v>
      </c>
      <c r="D27" s="3">
        <v>13825023.970000001</v>
      </c>
      <c r="E27" s="10">
        <f t="shared" ref="E27" si="69">D27/C27</f>
        <v>10.8007999765625</v>
      </c>
      <c r="F27" s="12">
        <v>62.312600000000003</v>
      </c>
      <c r="G27" s="3">
        <f t="shared" ref="G27" si="70">D27/F27</f>
        <v>221865.62541123305</v>
      </c>
      <c r="H27" s="10">
        <f t="shared" ref="H27" si="71">G27/C27</f>
        <v>0.17333251985252582</v>
      </c>
    </row>
    <row r="28" spans="1:8" ht="15.75" x14ac:dyDescent="0.25">
      <c r="A28" s="2" t="s">
        <v>147</v>
      </c>
      <c r="B28" s="9">
        <v>44813</v>
      </c>
      <c r="C28" s="13">
        <v>1280000</v>
      </c>
      <c r="D28" s="3">
        <v>13963065.550000001</v>
      </c>
      <c r="E28" s="10">
        <f t="shared" ref="E28" si="72">D28/C28</f>
        <v>10.908644960937501</v>
      </c>
      <c r="F28" s="12">
        <v>60.801000000000002</v>
      </c>
      <c r="G28" s="3">
        <f t="shared" ref="G28" si="73">D28/F28</f>
        <v>229651.90621864772</v>
      </c>
      <c r="H28" s="10">
        <f t="shared" ref="H28" si="74">G28/C28</f>
        <v>0.17941555173331852</v>
      </c>
    </row>
    <row r="29" spans="1:8" ht="15.75" x14ac:dyDescent="0.25">
      <c r="A29" s="2" t="s">
        <v>146</v>
      </c>
      <c r="B29" s="9">
        <v>44782</v>
      </c>
      <c r="C29" s="13">
        <v>1280000</v>
      </c>
      <c r="D29" s="3">
        <v>12540749.609999999</v>
      </c>
      <c r="E29" s="10">
        <f t="shared" ref="E29" si="75">D29/C29</f>
        <v>9.7974606328125002</v>
      </c>
      <c r="F29" s="12">
        <v>60.316400000000002</v>
      </c>
      <c r="G29" s="3">
        <f t="shared" ref="G29" si="76">D29/F29</f>
        <v>207916.08269061148</v>
      </c>
      <c r="H29" s="10">
        <f t="shared" ref="H29" si="77">G29/C29</f>
        <v>0.16243443960204021</v>
      </c>
    </row>
    <row r="30" spans="1:8" ht="15.75" x14ac:dyDescent="0.25">
      <c r="A30" s="2" t="s">
        <v>145</v>
      </c>
      <c r="B30" s="9">
        <v>44753</v>
      </c>
      <c r="C30" s="13">
        <v>1280000</v>
      </c>
      <c r="D30" s="3">
        <v>14315772.699999999</v>
      </c>
      <c r="E30" s="10">
        <f t="shared" ref="E30" si="78">D30/C30</f>
        <v>11.184197421875</v>
      </c>
      <c r="F30" s="12">
        <v>61.266399999999997</v>
      </c>
      <c r="G30" s="3">
        <f t="shared" ref="G30" si="79">D30/F30</f>
        <v>233664.33640625203</v>
      </c>
      <c r="H30" s="10">
        <f t="shared" ref="H30" si="80">G30/C30</f>
        <v>0.1825502628173844</v>
      </c>
    </row>
    <row r="31" spans="1:8" ht="15.75" x14ac:dyDescent="0.25">
      <c r="A31" s="2" t="s">
        <v>144</v>
      </c>
      <c r="B31" s="9">
        <v>44721</v>
      </c>
      <c r="C31" s="13">
        <v>1280000</v>
      </c>
      <c r="D31" s="3">
        <v>14473033.4</v>
      </c>
      <c r="E31" s="10">
        <f t="shared" ref="E31" si="81">D31/C31</f>
        <v>11.307057343749999</v>
      </c>
      <c r="F31" s="12">
        <v>60.228200000000001</v>
      </c>
      <c r="G31" s="3">
        <f t="shared" ref="G31" si="82">D31/F31</f>
        <v>240303.26989682575</v>
      </c>
      <c r="H31" s="10">
        <f t="shared" ref="H31" si="83">G31/C31</f>
        <v>0.18773692960689511</v>
      </c>
    </row>
    <row r="32" spans="1:8" ht="15.75" x14ac:dyDescent="0.25">
      <c r="A32" s="2" t="s">
        <v>143</v>
      </c>
      <c r="B32" s="9">
        <v>44697</v>
      </c>
      <c r="C32" s="13">
        <v>1280000</v>
      </c>
      <c r="D32" s="3">
        <v>13725398.439999999</v>
      </c>
      <c r="E32" s="10">
        <f t="shared" ref="E32" si="84">D32/C32</f>
        <v>10.722967531249999</v>
      </c>
      <c r="F32" s="12">
        <v>63.779899999999998</v>
      </c>
      <c r="G32" s="3">
        <f t="shared" ref="G32" si="85">D32/F32</f>
        <v>215199.43493169479</v>
      </c>
      <c r="H32" s="10">
        <f t="shared" ref="H32" si="86">G32/C32</f>
        <v>0.16812455854038655</v>
      </c>
    </row>
    <row r="33" spans="1:8" ht="15.75" x14ac:dyDescent="0.25">
      <c r="A33" s="2" t="s">
        <v>142</v>
      </c>
      <c r="B33" s="9">
        <v>44662</v>
      </c>
      <c r="C33" s="13">
        <v>1280000</v>
      </c>
      <c r="D33" s="3">
        <v>14915342.859999999</v>
      </c>
      <c r="E33" s="10">
        <f t="shared" ref="E33" si="87">D33/C33</f>
        <v>11.652611609374999</v>
      </c>
      <c r="F33" s="12">
        <v>74.850099999999998</v>
      </c>
      <c r="G33" s="3">
        <f t="shared" ref="G33" si="88">D33/F33</f>
        <v>199269.51146357853</v>
      </c>
      <c r="H33" s="10">
        <f t="shared" ref="H33" si="89">G33/C33</f>
        <v>0.15567930583092074</v>
      </c>
    </row>
    <row r="34" spans="1:8" ht="15.75" x14ac:dyDescent="0.25">
      <c r="A34" s="2" t="s">
        <v>141</v>
      </c>
      <c r="B34" s="9">
        <v>44630</v>
      </c>
      <c r="C34" s="13">
        <v>1280000</v>
      </c>
      <c r="D34" s="3">
        <v>13149155.039999999</v>
      </c>
      <c r="E34" s="10">
        <f t="shared" ref="E34" si="90">D34/C34</f>
        <v>10.272777374999999</v>
      </c>
      <c r="F34" s="12">
        <v>116.0847</v>
      </c>
      <c r="G34" s="3">
        <f t="shared" ref="G34" si="91">D34/F34</f>
        <v>113272.07668193999</v>
      </c>
      <c r="H34" s="10">
        <f t="shared" ref="H34" si="92">G34/C34</f>
        <v>8.8493809907765619E-2</v>
      </c>
    </row>
    <row r="35" spans="1:8" ht="15.75" x14ac:dyDescent="0.25">
      <c r="A35" s="2" t="s">
        <v>140</v>
      </c>
      <c r="B35" s="9">
        <v>44601</v>
      </c>
      <c r="C35" s="13">
        <v>1280000</v>
      </c>
      <c r="D35" s="3">
        <v>14288959.289999999</v>
      </c>
      <c r="E35" s="10">
        <f t="shared" ref="E35" si="93">D35/C35</f>
        <v>11.1632494453125</v>
      </c>
      <c r="F35" s="12">
        <v>75.304199999999994</v>
      </c>
      <c r="G35" s="3">
        <f t="shared" ref="G35" si="94">D35/F35</f>
        <v>189749.83188188708</v>
      </c>
      <c r="H35" s="10">
        <f t="shared" ref="H35" si="95">G35/C35</f>
        <v>0.14824205615772429</v>
      </c>
    </row>
    <row r="36" spans="1:8" ht="15.75" x14ac:dyDescent="0.25">
      <c r="A36" s="2" t="s">
        <v>139</v>
      </c>
      <c r="B36" s="9">
        <v>44579</v>
      </c>
      <c r="C36" s="13">
        <v>1280000</v>
      </c>
      <c r="D36" s="3">
        <v>13899511.050000001</v>
      </c>
      <c r="E36" s="10">
        <f t="shared" ref="E36" si="96">D36/C36</f>
        <v>10.858993007812501</v>
      </c>
      <c r="F36" s="12">
        <v>76.040400000000005</v>
      </c>
      <c r="G36" s="3">
        <f t="shared" ref="G36" si="97">D36/F36</f>
        <v>182791.13537014535</v>
      </c>
      <c r="H36" s="10">
        <f t="shared" ref="H36" si="98">G36/C36</f>
        <v>0.14280557450792605</v>
      </c>
    </row>
    <row r="37" spans="1:8" ht="15.75" x14ac:dyDescent="0.25">
      <c r="A37" s="2" t="s">
        <v>138</v>
      </c>
      <c r="B37" s="9">
        <v>44539</v>
      </c>
      <c r="C37" s="13">
        <v>1280000</v>
      </c>
      <c r="D37" s="3">
        <v>13842254.84</v>
      </c>
      <c r="E37" s="10">
        <f t="shared" ref="E37" si="99">D37/C37</f>
        <v>10.81426159375</v>
      </c>
      <c r="F37" s="12">
        <v>73.845299999999995</v>
      </c>
      <c r="G37" s="3">
        <f t="shared" ref="G37" si="100">D37/F37</f>
        <v>187449.3683416548</v>
      </c>
      <c r="H37" s="10">
        <f t="shared" ref="H37" si="101">G37/C37</f>
        <v>0.1464448190169178</v>
      </c>
    </row>
    <row r="38" spans="1:8" ht="15.75" x14ac:dyDescent="0.25">
      <c r="A38" s="2" t="s">
        <v>137</v>
      </c>
      <c r="B38" s="9">
        <v>44511</v>
      </c>
      <c r="C38" s="13">
        <v>1280000</v>
      </c>
      <c r="D38" s="3">
        <v>12519843.939999999</v>
      </c>
      <c r="E38" s="10">
        <f t="shared" ref="E38" si="102">D38/C38</f>
        <v>9.7811280781249987</v>
      </c>
      <c r="F38" s="12">
        <v>70.694999999999993</v>
      </c>
      <c r="G38" s="3">
        <f t="shared" ref="G38" si="103">D38/F38</f>
        <v>177096.59721338144</v>
      </c>
      <c r="H38" s="10">
        <f t="shared" ref="H38" si="104">G38/C38</f>
        <v>0.13835671657295426</v>
      </c>
    </row>
    <row r="39" spans="1:8" ht="15.75" x14ac:dyDescent="0.25">
      <c r="A39" s="2" t="s">
        <v>136</v>
      </c>
      <c r="B39" s="9">
        <v>44480</v>
      </c>
      <c r="C39" s="13">
        <v>1280000</v>
      </c>
      <c r="D39" s="3">
        <v>13813422.67</v>
      </c>
      <c r="E39" s="10">
        <f t="shared" ref="E39" si="105">D39/C39</f>
        <v>10.7917364609375</v>
      </c>
      <c r="F39" s="12">
        <v>71.988200000000006</v>
      </c>
      <c r="G39" s="3">
        <f t="shared" ref="G39" si="106">D39/F39</f>
        <v>191884.5403830072</v>
      </c>
      <c r="H39" s="10">
        <f t="shared" ref="H39" si="107">G39/C39</f>
        <v>0.14990979717422437</v>
      </c>
    </row>
    <row r="40" spans="1:8" ht="15.75" x14ac:dyDescent="0.25">
      <c r="A40" s="2" t="s">
        <v>135</v>
      </c>
      <c r="B40" s="9">
        <v>44448</v>
      </c>
      <c r="C40" s="13">
        <v>1280000</v>
      </c>
      <c r="D40" s="3">
        <v>13818316.93</v>
      </c>
      <c r="E40" s="10">
        <f t="shared" ref="E40" si="108">D40/C40</f>
        <v>10.795560101562499</v>
      </c>
      <c r="F40" s="12">
        <v>73.442099999999996</v>
      </c>
      <c r="G40" s="3">
        <f t="shared" ref="G40" si="109">D40/F40</f>
        <v>188152.53008832809</v>
      </c>
      <c r="H40" s="10">
        <f t="shared" ref="H40" si="110">G40/C40</f>
        <v>0.14699416413150632</v>
      </c>
    </row>
    <row r="41" spans="1:8" ht="15.75" x14ac:dyDescent="0.25">
      <c r="A41" s="2" t="s">
        <v>134</v>
      </c>
      <c r="B41" s="9">
        <v>44418</v>
      </c>
      <c r="C41" s="13">
        <v>1280000</v>
      </c>
      <c r="D41" s="3">
        <v>12564383.58</v>
      </c>
      <c r="E41" s="10">
        <f t="shared" ref="E41" si="111">D41/C41</f>
        <v>9.8159246718750008</v>
      </c>
      <c r="F41" s="12">
        <v>73.507800000000003</v>
      </c>
      <c r="G41" s="3">
        <f t="shared" ref="G41" si="112">D41/F41</f>
        <v>170925.85521536489</v>
      </c>
      <c r="H41" s="10">
        <f t="shared" ref="H41" si="113">G41/C41</f>
        <v>0.13353582438700382</v>
      </c>
    </row>
    <row r="42" spans="1:8" ht="15.75" x14ac:dyDescent="0.25">
      <c r="A42" s="2" t="s">
        <v>133</v>
      </c>
      <c r="B42" s="9">
        <v>44386</v>
      </c>
      <c r="C42" s="13">
        <v>1280000</v>
      </c>
      <c r="D42" s="3">
        <v>14000959.26</v>
      </c>
      <c r="E42" s="10">
        <f t="shared" ref="E42" si="114">D42/C42</f>
        <v>10.938249421875</v>
      </c>
      <c r="F42" s="12">
        <v>75.1952</v>
      </c>
      <c r="G42" s="3">
        <f t="shared" ref="G42" si="115">D42/F42</f>
        <v>186194.85366087197</v>
      </c>
      <c r="H42" s="10">
        <f t="shared" ref="H42" si="116">G42/C42</f>
        <v>0.14546472942255623</v>
      </c>
    </row>
    <row r="43" spans="1:8" ht="15.75" x14ac:dyDescent="0.25">
      <c r="A43" s="2" t="s">
        <v>132</v>
      </c>
      <c r="B43" s="9">
        <v>44356</v>
      </c>
      <c r="C43" s="13">
        <v>1280000</v>
      </c>
      <c r="D43" s="3">
        <v>13797683.689999999</v>
      </c>
      <c r="E43" s="10">
        <f t="shared" ref="E43" si="117">D43/C43</f>
        <v>10.779440382812499</v>
      </c>
      <c r="F43" s="12">
        <v>72.825599999999994</v>
      </c>
      <c r="G43" s="3">
        <f t="shared" ref="G43" si="118">D43/F43</f>
        <v>189461.99811604712</v>
      </c>
      <c r="H43" s="10">
        <f t="shared" ref="H43" si="119">G43/C43</f>
        <v>0.1480171860281618</v>
      </c>
    </row>
    <row r="44" spans="1:8" ht="15.75" x14ac:dyDescent="0.25">
      <c r="A44" s="2" t="s">
        <v>131</v>
      </c>
      <c r="B44" s="9">
        <v>44329</v>
      </c>
      <c r="C44" s="13">
        <v>1280000</v>
      </c>
      <c r="D44" s="3">
        <v>12529679.08</v>
      </c>
      <c r="E44" s="10">
        <f t="shared" ref="E44" si="120">D44/C44</f>
        <v>9.7888117812500006</v>
      </c>
      <c r="F44" s="12">
        <v>74.040000000000006</v>
      </c>
      <c r="G44" s="3">
        <f t="shared" ref="G44" si="121">D44/F44</f>
        <v>169228.51269584007</v>
      </c>
      <c r="H44" s="10">
        <f t="shared" ref="H44" si="122">G44/C44</f>
        <v>0.13220977554362506</v>
      </c>
    </row>
    <row r="45" spans="1:8" ht="15.75" x14ac:dyDescent="0.25">
      <c r="A45" s="2" t="s">
        <v>130</v>
      </c>
      <c r="B45" s="9">
        <v>44295</v>
      </c>
      <c r="C45" s="13">
        <v>1280000</v>
      </c>
      <c r="D45" s="3">
        <v>12816024.789999999</v>
      </c>
      <c r="E45" s="10">
        <f t="shared" ref="E45" si="123">D45/C45</f>
        <v>10.012519367187499</v>
      </c>
      <c r="F45" s="12">
        <v>77.101100000000002</v>
      </c>
      <c r="G45" s="3">
        <f t="shared" ref="G45" si="124">D45/F45</f>
        <v>166223.63092095961</v>
      </c>
      <c r="H45" s="10">
        <f t="shared" ref="H45" si="125">G45/C45</f>
        <v>0.12986221165699968</v>
      </c>
    </row>
    <row r="46" spans="1:8" ht="15.75" x14ac:dyDescent="0.25">
      <c r="A46" s="2" t="s">
        <v>128</v>
      </c>
      <c r="B46" s="9">
        <v>44265</v>
      </c>
      <c r="C46" s="13">
        <v>1280000</v>
      </c>
      <c r="D46" s="3">
        <v>13997801.439999999</v>
      </c>
      <c r="E46" s="10">
        <f t="shared" ref="E46" si="126">D46/C46</f>
        <v>10.935782374999999</v>
      </c>
      <c r="F46" s="12">
        <v>74.263999999999996</v>
      </c>
      <c r="G46" s="3">
        <f t="shared" ref="G46" si="127">D46/F46</f>
        <v>188487.03867284284</v>
      </c>
      <c r="H46" s="10">
        <f t="shared" ref="H46" si="128">G46/C46</f>
        <v>0.14725549896315848</v>
      </c>
    </row>
    <row r="47" spans="1:8" ht="15.75" x14ac:dyDescent="0.25">
      <c r="A47" s="2" t="s">
        <v>127</v>
      </c>
      <c r="B47" s="9">
        <v>44236</v>
      </c>
      <c r="C47" s="13">
        <v>1280000</v>
      </c>
      <c r="D47" s="3">
        <v>13824237.02</v>
      </c>
      <c r="E47" s="10">
        <f t="shared" ref="E47" si="129">D47/C47</f>
        <v>10.800185171875</v>
      </c>
      <c r="F47" s="12">
        <v>74.260199999999998</v>
      </c>
      <c r="G47" s="3">
        <f t="shared" ref="G47" si="130">D47/F47</f>
        <v>186159.43695276877</v>
      </c>
      <c r="H47" s="10">
        <f t="shared" ref="H47" si="131">G47/C47</f>
        <v>0.14543706011935059</v>
      </c>
    </row>
    <row r="48" spans="1:8" ht="15.75" x14ac:dyDescent="0.25">
      <c r="A48" s="2" t="s">
        <v>126</v>
      </c>
      <c r="B48" s="9">
        <v>44215</v>
      </c>
      <c r="C48" s="13">
        <v>1280000</v>
      </c>
      <c r="D48" s="3">
        <v>13720752.75</v>
      </c>
      <c r="E48" s="10">
        <f t="shared" ref="E48" si="132">D48/C48</f>
        <v>10.719338085937499</v>
      </c>
      <c r="F48" s="12">
        <v>73.973500000000001</v>
      </c>
      <c r="G48" s="3">
        <f t="shared" ref="G48" si="133">D48/F48</f>
        <v>185482.00031092216</v>
      </c>
      <c r="H48" s="10">
        <f t="shared" ref="H48" si="134">G48/C48</f>
        <v>0.14490781274290793</v>
      </c>
    </row>
    <row r="49" spans="1:8" ht="15.75" x14ac:dyDescent="0.25">
      <c r="A49" s="2" t="s">
        <v>125</v>
      </c>
      <c r="B49" s="9">
        <v>44174</v>
      </c>
      <c r="C49" s="13">
        <v>1280000</v>
      </c>
      <c r="D49" s="3">
        <v>13603489.01</v>
      </c>
      <c r="E49" s="10">
        <f t="shared" ref="E49" si="135">D49/C49</f>
        <v>10.627725789062501</v>
      </c>
      <c r="F49" s="12">
        <v>73.661799999999999</v>
      </c>
      <c r="G49" s="3">
        <f t="shared" ref="G49" si="136">D49/F49</f>
        <v>184674.94698744803</v>
      </c>
      <c r="H49" s="10">
        <f t="shared" ref="H49" si="137">G49/C49</f>
        <v>0.14427730233394376</v>
      </c>
    </row>
    <row r="50" spans="1:8" ht="15.75" x14ac:dyDescent="0.25">
      <c r="A50" s="2" t="s">
        <v>124</v>
      </c>
      <c r="B50" s="9">
        <v>44146</v>
      </c>
      <c r="C50" s="13">
        <v>1280000</v>
      </c>
      <c r="D50" s="3">
        <v>12774952.859999999</v>
      </c>
      <c r="E50" s="10">
        <f t="shared" ref="E50" si="138">D50/C50</f>
        <v>9.9804319218749988</v>
      </c>
      <c r="F50" s="12">
        <v>76.397800000000004</v>
      </c>
      <c r="G50" s="3">
        <f t="shared" ref="G50" si="139">D50/F50</f>
        <v>167216.23999643966</v>
      </c>
      <c r="H50" s="10">
        <f t="shared" ref="H50" si="140">G50/C50</f>
        <v>0.13063768749721849</v>
      </c>
    </row>
    <row r="51" spans="1:8" ht="15.75" x14ac:dyDescent="0.25">
      <c r="A51" s="2" t="s">
        <v>123</v>
      </c>
      <c r="B51" s="9">
        <v>44113</v>
      </c>
      <c r="C51" s="13">
        <v>1280000</v>
      </c>
      <c r="D51" s="3">
        <v>14134675.890000001</v>
      </c>
      <c r="E51" s="10">
        <f t="shared" ref="E51" si="141">D51/C51</f>
        <v>11.042715539062501</v>
      </c>
      <c r="F51" s="12">
        <v>77.915700000000001</v>
      </c>
      <c r="G51" s="3">
        <f t="shared" ref="G51" si="142">D51/F51</f>
        <v>181409.85565168509</v>
      </c>
      <c r="H51" s="10">
        <f t="shared" ref="H51" si="143">G51/C51</f>
        <v>0.14172644972787898</v>
      </c>
    </row>
    <row r="52" spans="1:8" ht="15.75" x14ac:dyDescent="0.25">
      <c r="A52" s="2" t="s">
        <v>122</v>
      </c>
      <c r="B52" s="9">
        <v>44083</v>
      </c>
      <c r="C52" s="13">
        <v>1280000</v>
      </c>
      <c r="D52" s="3">
        <v>14041899.949999999</v>
      </c>
      <c r="E52" s="10">
        <f t="shared" ref="E52" si="144">D52/C52</f>
        <v>10.9702343359375</v>
      </c>
      <c r="F52" s="12">
        <v>75.964500000000001</v>
      </c>
      <c r="G52" s="3">
        <f t="shared" ref="G52" si="145">D52/F52</f>
        <v>184848.18500747057</v>
      </c>
      <c r="H52" s="10">
        <f t="shared" ref="H52" si="146">G52/C52</f>
        <v>0.14441264453708638</v>
      </c>
    </row>
    <row r="53" spans="1:8" ht="15.75" x14ac:dyDescent="0.25">
      <c r="A53" s="2" t="s">
        <v>121</v>
      </c>
      <c r="B53" s="9">
        <v>44054</v>
      </c>
      <c r="C53" s="13">
        <v>1280000</v>
      </c>
      <c r="D53" s="3">
        <v>13416091.210000001</v>
      </c>
      <c r="E53" s="10">
        <f t="shared" ref="E53" si="147">D53/C53</f>
        <v>10.481321257812501</v>
      </c>
      <c r="F53" s="12">
        <v>73.775000000000006</v>
      </c>
      <c r="G53" s="3">
        <f t="shared" ref="G53" si="148">D53/F53</f>
        <v>181851.45659098611</v>
      </c>
      <c r="H53" s="10">
        <f t="shared" ref="H53" si="149">G53/C53</f>
        <v>0.14207145046170791</v>
      </c>
    </row>
    <row r="54" spans="1:8" ht="15.75" x14ac:dyDescent="0.25">
      <c r="A54" s="2" t="s">
        <v>120</v>
      </c>
      <c r="B54" s="9">
        <v>44022</v>
      </c>
      <c r="C54" s="13">
        <v>1280000</v>
      </c>
      <c r="D54" s="3">
        <v>30148516.010000002</v>
      </c>
      <c r="E54" s="10">
        <f t="shared" ref="E54" si="150">D54/C54</f>
        <v>23.553528132812502</v>
      </c>
      <c r="F54" s="12">
        <v>70.88</v>
      </c>
      <c r="G54" s="3">
        <f t="shared" ref="G54" si="151">D54/F54</f>
        <v>425345.88050225738</v>
      </c>
      <c r="H54" s="10">
        <f t="shared" ref="H54" si="152">G54/C54</f>
        <v>0.33230146914238856</v>
      </c>
    </row>
    <row r="55" spans="1:8" ht="15.75" x14ac:dyDescent="0.25">
      <c r="A55" s="2" t="s">
        <v>119</v>
      </c>
      <c r="B55" s="9">
        <v>43991</v>
      </c>
      <c r="C55" s="13">
        <v>1280000</v>
      </c>
      <c r="D55" s="3">
        <v>0</v>
      </c>
      <c r="E55" s="10">
        <f t="shared" ref="E55" si="153">D55/C55</f>
        <v>0</v>
      </c>
      <c r="F55" s="12">
        <v>68.312299999999993</v>
      </c>
      <c r="G55" s="3">
        <f t="shared" ref="G55" si="154">D55/F55</f>
        <v>0</v>
      </c>
      <c r="H55" s="10">
        <f t="shared" ref="H55" si="155">G55/C55</f>
        <v>0</v>
      </c>
    </row>
    <row r="56" spans="1:8" ht="15.75" x14ac:dyDescent="0.25">
      <c r="A56" s="2" t="s">
        <v>118</v>
      </c>
      <c r="B56" s="9">
        <v>43966</v>
      </c>
      <c r="C56" s="13">
        <v>1280000</v>
      </c>
      <c r="D56" s="3">
        <v>0</v>
      </c>
      <c r="E56" s="10">
        <f t="shared" ref="E56" si="156">D56/C56</f>
        <v>0</v>
      </c>
      <c r="F56" s="12">
        <v>73.9298</v>
      </c>
      <c r="G56" s="3">
        <f t="shared" ref="G56" si="157">D56/F56</f>
        <v>0</v>
      </c>
      <c r="H56" s="10">
        <f t="shared" ref="H56" si="158">G56/C56</f>
        <v>0</v>
      </c>
    </row>
    <row r="57" spans="1:8" ht="15.75" x14ac:dyDescent="0.25">
      <c r="A57" s="2" t="s">
        <v>117</v>
      </c>
      <c r="B57" s="9">
        <v>43934</v>
      </c>
      <c r="C57" s="13">
        <v>1280000</v>
      </c>
      <c r="D57" s="3">
        <v>13254760.359999999</v>
      </c>
      <c r="E57" s="10">
        <f t="shared" ref="E57" si="159">D57/C57</f>
        <v>10.35528153125</v>
      </c>
      <c r="F57" s="12">
        <v>73.751499999999993</v>
      </c>
      <c r="G57" s="3">
        <f t="shared" ref="G57" si="160">D57/F57</f>
        <v>179721.90884253202</v>
      </c>
      <c r="H57" s="10">
        <f t="shared" ref="H57" si="161">G57/C57</f>
        <v>0.14040774128322814</v>
      </c>
    </row>
    <row r="58" spans="1:8" ht="15.75" x14ac:dyDescent="0.25">
      <c r="A58" s="2" t="s">
        <v>116</v>
      </c>
      <c r="B58" s="9">
        <v>43901</v>
      </c>
      <c r="C58" s="13">
        <v>1280000</v>
      </c>
      <c r="D58" s="3">
        <v>13690214.42</v>
      </c>
      <c r="E58" s="10">
        <f t="shared" ref="E58" si="162">D58/C58</f>
        <v>10.695480015625</v>
      </c>
      <c r="F58" s="12">
        <v>72.020799999999994</v>
      </c>
      <c r="G58" s="3">
        <f t="shared" ref="G58" si="163">D58/F58</f>
        <v>190086.95293581855</v>
      </c>
      <c r="H58" s="10">
        <f t="shared" ref="H58" si="164">G58/C58</f>
        <v>0.14850543198110824</v>
      </c>
    </row>
    <row r="59" spans="1:8" ht="15.75" x14ac:dyDescent="0.25">
      <c r="A59" s="2" t="s">
        <v>115</v>
      </c>
      <c r="B59" s="9">
        <v>43872</v>
      </c>
      <c r="C59" s="13">
        <v>1280000</v>
      </c>
      <c r="D59" s="3">
        <v>13751937.85</v>
      </c>
      <c r="E59" s="10">
        <f t="shared" ref="E59" si="165">D59/C59</f>
        <v>10.743701445312499</v>
      </c>
      <c r="F59" s="12">
        <v>63.770800000000001</v>
      </c>
      <c r="G59" s="3">
        <f t="shared" ref="G59" si="166">D59/F59</f>
        <v>215646.31226203841</v>
      </c>
      <c r="H59" s="10">
        <f t="shared" ref="H59" si="167">G59/C59</f>
        <v>0.1684736814547175</v>
      </c>
    </row>
    <row r="60" spans="1:8" ht="15.75" x14ac:dyDescent="0.25">
      <c r="A60" s="2" t="s">
        <v>114</v>
      </c>
      <c r="B60" s="9">
        <v>43847</v>
      </c>
      <c r="C60" s="13">
        <v>1280000</v>
      </c>
      <c r="D60" s="3">
        <v>14276975.869999999</v>
      </c>
      <c r="E60" s="10">
        <f t="shared" ref="E60" si="168">D60/C60</f>
        <v>11.153887398437499</v>
      </c>
      <c r="F60" s="12">
        <v>61.569400000000002</v>
      </c>
      <c r="G60" s="3">
        <f t="shared" ref="G60" si="169">D60/F60</f>
        <v>231884.27806670195</v>
      </c>
      <c r="H60" s="10">
        <f t="shared" ref="H60" si="170">G60/C60</f>
        <v>0.18115959223961089</v>
      </c>
    </row>
    <row r="61" spans="1:8" ht="15.75" x14ac:dyDescent="0.25">
      <c r="A61" s="2" t="s">
        <v>113</v>
      </c>
      <c r="B61" s="9">
        <v>43809</v>
      </c>
      <c r="C61" s="13">
        <v>1280000</v>
      </c>
      <c r="D61" s="3">
        <v>13354306.1</v>
      </c>
      <c r="E61" s="10">
        <f t="shared" ref="E61" si="171">D61/C61</f>
        <v>10.433051640624999</v>
      </c>
      <c r="F61" s="12">
        <v>63.724400000000003</v>
      </c>
      <c r="G61" s="3">
        <f t="shared" ref="G61" si="172">D61/F61</f>
        <v>209563.46548574799</v>
      </c>
      <c r="H61" s="10">
        <f t="shared" ref="H61" si="173">G61/C61</f>
        <v>0.16372145741074062</v>
      </c>
    </row>
    <row r="62" spans="1:8" ht="15.75" x14ac:dyDescent="0.25">
      <c r="A62" s="2" t="s">
        <v>112</v>
      </c>
      <c r="B62" s="9">
        <v>43781</v>
      </c>
      <c r="C62" s="13">
        <v>1280000</v>
      </c>
      <c r="D62" s="3">
        <v>12646031.41</v>
      </c>
      <c r="E62" s="10">
        <f t="shared" ref="E62" si="174">D62/C62</f>
        <v>9.8797120390625004</v>
      </c>
      <c r="F62" s="12">
        <v>63.912100000000002</v>
      </c>
      <c r="G62" s="3">
        <f t="shared" ref="G62" si="175">D62/F62</f>
        <v>197865.99736200186</v>
      </c>
      <c r="H62" s="10">
        <f t="shared" ref="H62" si="176">G62/C62</f>
        <v>0.15458281043906394</v>
      </c>
    </row>
    <row r="63" spans="1:8" ht="15.75" x14ac:dyDescent="0.25">
      <c r="A63" s="2" t="s">
        <v>111</v>
      </c>
      <c r="B63" s="9">
        <v>43747</v>
      </c>
      <c r="C63" s="13">
        <v>1280000</v>
      </c>
      <c r="D63" s="3">
        <v>14482112.23</v>
      </c>
      <c r="E63" s="10">
        <f t="shared" ref="E63" si="177">D63/C63</f>
        <v>11.3141501796875</v>
      </c>
      <c r="F63" s="12">
        <v>64.867199999999997</v>
      </c>
      <c r="G63" s="3">
        <f t="shared" ref="G63" si="178">D63/F63</f>
        <v>223257.85959622121</v>
      </c>
      <c r="H63" s="10">
        <f t="shared" ref="H63" si="179">G63/C63</f>
        <v>0.17442020280954781</v>
      </c>
    </row>
    <row r="64" spans="1:8" ht="15.75" x14ac:dyDescent="0.25">
      <c r="A64" s="2" t="s">
        <v>110</v>
      </c>
      <c r="B64" s="9">
        <v>43718</v>
      </c>
      <c r="C64" s="13">
        <v>1280000</v>
      </c>
      <c r="D64" s="3">
        <v>13514487.279999999</v>
      </c>
      <c r="E64" s="10">
        <f t="shared" ref="E64" si="180">D64/C64</f>
        <v>10.558193187499999</v>
      </c>
      <c r="F64" s="12">
        <v>65.569800000000001</v>
      </c>
      <c r="G64" s="3">
        <f t="shared" ref="G64" si="181">D64/F64</f>
        <v>206108.41088427903</v>
      </c>
      <c r="H64" s="10">
        <f t="shared" ref="H64" si="182">G64/C64</f>
        <v>0.161022196003343</v>
      </c>
    </row>
    <row r="65" spans="1:8" ht="15.75" x14ac:dyDescent="0.25">
      <c r="A65" s="2" t="s">
        <v>109</v>
      </c>
      <c r="B65" s="9">
        <v>43686</v>
      </c>
      <c r="C65" s="13">
        <v>1280000</v>
      </c>
      <c r="D65" s="3">
        <v>13502613.91</v>
      </c>
      <c r="E65" s="10">
        <f t="shared" ref="E65" si="183">D65/C65</f>
        <v>10.5489171171875</v>
      </c>
      <c r="F65" s="12">
        <v>65.129900000000006</v>
      </c>
      <c r="G65" s="3">
        <f t="shared" ref="G65" si="184">D65/F65</f>
        <v>207318.20423492126</v>
      </c>
      <c r="H65" s="10">
        <f t="shared" ref="H65" si="185">G65/C65</f>
        <v>0.16196734705853222</v>
      </c>
    </row>
    <row r="66" spans="1:8" ht="15.75" x14ac:dyDescent="0.25">
      <c r="A66" s="2" t="s">
        <v>108</v>
      </c>
      <c r="B66" s="9">
        <v>43655</v>
      </c>
      <c r="C66" s="13">
        <v>1280000</v>
      </c>
      <c r="D66" s="3">
        <v>14201318.08</v>
      </c>
      <c r="E66" s="10">
        <f t="shared" ref="E66" si="186">D66/C66</f>
        <v>11.094779750000001</v>
      </c>
      <c r="F66" s="12">
        <v>63.869900000000001</v>
      </c>
      <c r="G66" s="3">
        <f t="shared" ref="G66" si="187">D66/F66</f>
        <v>222347.58595206818</v>
      </c>
      <c r="H66" s="10">
        <f t="shared" ref="H66" si="188">G66/C66</f>
        <v>0.17370905152505328</v>
      </c>
    </row>
    <row r="67" spans="1:8" ht="15.75" x14ac:dyDescent="0.25">
      <c r="A67" s="2" t="s">
        <v>107</v>
      </c>
      <c r="B67" s="9">
        <v>43627</v>
      </c>
      <c r="C67" s="13">
        <v>1280000</v>
      </c>
      <c r="D67" s="3">
        <v>14471140.640000001</v>
      </c>
      <c r="E67" s="10">
        <f t="shared" ref="E67" si="189">D67/C67</f>
        <v>11.305578625000001</v>
      </c>
      <c r="F67" s="12">
        <v>64.791899999999998</v>
      </c>
      <c r="G67" s="3">
        <f t="shared" ref="G67" si="190">D67/F67</f>
        <v>223347.99010370125</v>
      </c>
      <c r="H67" s="10">
        <f t="shared" ref="H67" si="191">G67/C67</f>
        <v>0.17449061726851658</v>
      </c>
    </row>
    <row r="68" spans="1:8" ht="15.75" x14ac:dyDescent="0.25">
      <c r="A68" s="2" t="s">
        <v>106</v>
      </c>
      <c r="B68" s="9">
        <v>43601</v>
      </c>
      <c r="C68" s="13">
        <v>1280000</v>
      </c>
      <c r="D68" s="3">
        <v>12648669.289999999</v>
      </c>
      <c r="E68" s="10">
        <f t="shared" ref="E68" si="192">D68/C68</f>
        <v>9.8817728828124984</v>
      </c>
      <c r="F68" s="12">
        <v>64.8489</v>
      </c>
      <c r="G68" s="3">
        <f t="shared" ref="G68" si="193">D68/F68</f>
        <v>195048.32448969834</v>
      </c>
      <c r="H68" s="10">
        <f t="shared" ref="H68" si="194">G68/C68</f>
        <v>0.15238150350757682</v>
      </c>
    </row>
    <row r="69" spans="1:8" ht="15.75" x14ac:dyDescent="0.25">
      <c r="A69" s="2" t="s">
        <v>105</v>
      </c>
      <c r="B69" s="9">
        <v>43564</v>
      </c>
      <c r="C69" s="13">
        <v>1280000</v>
      </c>
      <c r="D69" s="3">
        <v>12816404.710000001</v>
      </c>
      <c r="E69" s="10">
        <f t="shared" ref="E69" si="195">D69/C69</f>
        <v>10.012816179687501</v>
      </c>
      <c r="F69" s="12">
        <v>65.349800000000002</v>
      </c>
      <c r="G69" s="3">
        <f t="shared" ref="G69" si="196">D69/F69</f>
        <v>196120.02959458178</v>
      </c>
      <c r="H69" s="10">
        <f t="shared" ref="H69" si="197">G69/C69</f>
        <v>0.15321877312076701</v>
      </c>
    </row>
    <row r="70" spans="1:8" ht="15.75" x14ac:dyDescent="0.25">
      <c r="A70" s="2" t="s">
        <v>104</v>
      </c>
      <c r="B70" s="9">
        <v>43536</v>
      </c>
      <c r="C70" s="13">
        <v>1280000</v>
      </c>
      <c r="D70" s="3">
        <v>13947400.68</v>
      </c>
      <c r="E70" s="10">
        <f t="shared" ref="E70" si="198">D70/C70</f>
        <v>10.896406781250001</v>
      </c>
      <c r="F70" s="12">
        <v>66.076300000000003</v>
      </c>
      <c r="G70" s="3">
        <f t="shared" ref="G70" si="199">D70/F70</f>
        <v>211080.23118727893</v>
      </c>
      <c r="H70" s="10">
        <f t="shared" ref="H70" si="200">G70/C70</f>
        <v>0.16490643061506166</v>
      </c>
    </row>
    <row r="71" spans="1:8" ht="15.75" x14ac:dyDescent="0.25">
      <c r="A71" s="2" t="s">
        <v>103</v>
      </c>
      <c r="B71" s="9">
        <v>43507</v>
      </c>
      <c r="C71" s="13">
        <v>1280000</v>
      </c>
      <c r="D71" s="3">
        <v>13734105.369999999</v>
      </c>
      <c r="E71" s="10">
        <f t="shared" ref="E71" si="201">D71/C71</f>
        <v>10.7297698203125</v>
      </c>
      <c r="F71" s="12">
        <v>66.062799999999996</v>
      </c>
      <c r="G71" s="3">
        <f t="shared" ref="G71" si="202">D71/F71</f>
        <v>207894.69065797998</v>
      </c>
      <c r="H71" s="10">
        <f t="shared" ref="H71" si="203">G71/C71</f>
        <v>0.16241772707654686</v>
      </c>
    </row>
    <row r="72" spans="1:8" ht="15.75" x14ac:dyDescent="0.25">
      <c r="A72" s="2" t="s">
        <v>102</v>
      </c>
      <c r="B72" s="9">
        <v>43482</v>
      </c>
      <c r="C72" s="13">
        <v>1280000</v>
      </c>
      <c r="D72" s="3">
        <v>14884800.26</v>
      </c>
      <c r="E72" s="10">
        <f t="shared" ref="E72" si="204">D72/C72</f>
        <v>11.628750203125</v>
      </c>
      <c r="F72" s="12">
        <v>66.761700000000005</v>
      </c>
      <c r="G72" s="3">
        <f t="shared" ref="G72" si="205">D72/F72</f>
        <v>222954.18271254326</v>
      </c>
      <c r="H72" s="10">
        <f t="shared" ref="H72" si="206">G72/C72</f>
        <v>0.17418295524417443</v>
      </c>
    </row>
    <row r="73" spans="1:8" ht="15.75" x14ac:dyDescent="0.25">
      <c r="A73" s="2" t="s">
        <v>101</v>
      </c>
      <c r="B73" s="9">
        <v>43445</v>
      </c>
      <c r="C73" s="13">
        <v>1280000</v>
      </c>
      <c r="D73" s="3">
        <v>12821874.029999999</v>
      </c>
      <c r="E73" s="10">
        <f t="shared" ref="E73" si="207">D73/C73</f>
        <v>10.017089085937499</v>
      </c>
      <c r="F73" s="12">
        <v>66.241600000000005</v>
      </c>
      <c r="G73" s="3">
        <f t="shared" ref="G73" si="208">D73/F73</f>
        <v>193562.26344170427</v>
      </c>
      <c r="H73" s="10">
        <f t="shared" ref="H73" si="209">G73/C73</f>
        <v>0.15122051831383146</v>
      </c>
    </row>
    <row r="74" spans="1:8" ht="15.75" x14ac:dyDescent="0.25">
      <c r="A74" s="2" t="s">
        <v>100</v>
      </c>
      <c r="B74" s="9">
        <v>43416</v>
      </c>
      <c r="C74" s="13">
        <v>1280000</v>
      </c>
      <c r="D74" s="3">
        <v>13230951.92</v>
      </c>
      <c r="E74" s="10">
        <f t="shared" ref="E74" si="210">D74/C74</f>
        <v>10.3366811875</v>
      </c>
      <c r="F74" s="12">
        <v>66.849699999999999</v>
      </c>
      <c r="G74" s="3">
        <f t="shared" ref="G74" si="211">D74/F74</f>
        <v>197920.88700472852</v>
      </c>
      <c r="H74" s="10">
        <f t="shared" ref="H74" si="212">G74/C74</f>
        <v>0.15462569297244416</v>
      </c>
    </row>
    <row r="75" spans="1:8" ht="15.75" x14ac:dyDescent="0.25">
      <c r="A75" s="2" t="s">
        <v>99</v>
      </c>
      <c r="B75" s="9">
        <v>43382</v>
      </c>
      <c r="C75" s="13">
        <v>1280000</v>
      </c>
      <c r="D75" s="3">
        <v>13893902.48</v>
      </c>
      <c r="E75" s="10">
        <f t="shared" ref="E75" si="213">D75/C75</f>
        <v>10.854611312500001</v>
      </c>
      <c r="F75" s="12">
        <v>66.968500000000006</v>
      </c>
      <c r="G75" s="3">
        <f t="shared" ref="G75" si="214">D75/F75</f>
        <v>207469.2203050688</v>
      </c>
      <c r="H75" s="10">
        <f t="shared" ref="H75" si="215">G75/C75</f>
        <v>0.162085328363335</v>
      </c>
    </row>
    <row r="76" spans="1:8" ht="15.75" x14ac:dyDescent="0.25">
      <c r="A76" s="2" t="s">
        <v>98</v>
      </c>
      <c r="B76" s="9">
        <v>43354</v>
      </c>
      <c r="C76" s="13">
        <v>1280000</v>
      </c>
      <c r="D76" s="3">
        <v>12917137.789999999</v>
      </c>
      <c r="E76" s="10">
        <f t="shared" ref="E76" si="216">D76/C76</f>
        <v>10.091513898437499</v>
      </c>
      <c r="F76" s="12">
        <v>69.868499999999997</v>
      </c>
      <c r="G76" s="3">
        <f t="shared" ref="G76" si="217">D76/F76</f>
        <v>184877.84609659575</v>
      </c>
      <c r="H76" s="10">
        <f t="shared" ref="H76" si="218">G76/C76</f>
        <v>0.14443581726296542</v>
      </c>
    </row>
    <row r="77" spans="1:8" ht="15.75" x14ac:dyDescent="0.25">
      <c r="A77" s="2" t="s">
        <v>97</v>
      </c>
      <c r="B77" s="9">
        <v>43321</v>
      </c>
      <c r="C77" s="13">
        <v>1280000</v>
      </c>
      <c r="D77" s="3">
        <v>13192484.560000001</v>
      </c>
      <c r="E77" s="10">
        <f t="shared" ref="E77" si="219">D77/C77</f>
        <v>10.3066285625</v>
      </c>
      <c r="F77" s="12">
        <v>63.594999999999999</v>
      </c>
      <c r="G77" s="3">
        <f t="shared" ref="G77" si="220">D77/F77</f>
        <v>207445.31110936395</v>
      </c>
      <c r="H77" s="10">
        <f t="shared" ref="H77" si="221">G77/C77</f>
        <v>0.16206664930419057</v>
      </c>
    </row>
    <row r="78" spans="1:8" ht="15.75" x14ac:dyDescent="0.25">
      <c r="A78" s="2" t="s">
        <v>96</v>
      </c>
      <c r="B78" s="9">
        <v>43291</v>
      </c>
      <c r="C78" s="13">
        <v>1280000</v>
      </c>
      <c r="D78" s="3">
        <v>13931585.48</v>
      </c>
      <c r="E78" s="10">
        <f t="shared" ref="E78" si="222">D78/C78</f>
        <v>10.884051156250001</v>
      </c>
      <c r="F78" s="12">
        <v>62.833799999999997</v>
      </c>
      <c r="G78" s="3">
        <f t="shared" ref="G78" si="223">D78/F78</f>
        <v>221721.19909984755</v>
      </c>
      <c r="H78" s="10">
        <f t="shared" ref="H78" si="224">G78/C78</f>
        <v>0.1732196867967559</v>
      </c>
    </row>
    <row r="79" spans="1:8" ht="15.75" x14ac:dyDescent="0.25">
      <c r="A79" s="2" t="s">
        <v>95</v>
      </c>
      <c r="B79" s="9">
        <v>43260</v>
      </c>
      <c r="C79" s="13">
        <v>1280000</v>
      </c>
      <c r="D79" s="3">
        <v>12860637.26</v>
      </c>
      <c r="E79" s="10">
        <f t="shared" ref="E79" si="225">D79/C79</f>
        <v>10.047372859375001</v>
      </c>
      <c r="F79" s="12">
        <v>62.667999999999999</v>
      </c>
      <c r="G79" s="3">
        <f t="shared" ref="G79" si="226">D79/F79</f>
        <v>205218.56864747559</v>
      </c>
      <c r="H79" s="10">
        <f t="shared" ref="H79" si="227">G79/C79</f>
        <v>0.1603270067558403</v>
      </c>
    </row>
    <row r="80" spans="1:8" ht="15.75" x14ac:dyDescent="0.25">
      <c r="A80" s="2" t="s">
        <v>94</v>
      </c>
      <c r="B80" s="9">
        <v>43234</v>
      </c>
      <c r="C80" s="13">
        <v>1280000</v>
      </c>
      <c r="D80" s="3">
        <v>13895595.539999999</v>
      </c>
      <c r="E80" s="10">
        <f t="shared" ref="E80" si="228">D80/C80</f>
        <v>10.855934015624999</v>
      </c>
      <c r="F80" s="12">
        <v>61.735399999999998</v>
      </c>
      <c r="G80" s="3">
        <f t="shared" ref="G80" si="229">D80/F80</f>
        <v>225083.1053172086</v>
      </c>
      <c r="H80" s="10">
        <f t="shared" ref="H80" si="230">G80/C80</f>
        <v>0.17584617602906921</v>
      </c>
    </row>
    <row r="81" spans="1:8" ht="15.75" x14ac:dyDescent="0.25">
      <c r="A81" s="2" t="s">
        <v>93</v>
      </c>
      <c r="B81" s="9">
        <v>43200</v>
      </c>
      <c r="C81" s="13">
        <v>1280000</v>
      </c>
      <c r="D81" s="3">
        <v>11746646.619999999</v>
      </c>
      <c r="E81" s="10">
        <f t="shared" ref="E81" si="231">D81/C81</f>
        <v>9.1770676718749993</v>
      </c>
      <c r="F81" s="12">
        <v>58.571399999999997</v>
      </c>
      <c r="G81" s="3">
        <f t="shared" ref="G81" si="232">D81/F81</f>
        <v>200552.60109882979</v>
      </c>
      <c r="H81" s="10">
        <f t="shared" ref="H81" si="233">G81/C81</f>
        <v>0.15668171960846078</v>
      </c>
    </row>
    <row r="82" spans="1:8" ht="15.75" x14ac:dyDescent="0.25">
      <c r="A82" s="2" t="s">
        <v>92</v>
      </c>
      <c r="B82" s="9">
        <v>43172</v>
      </c>
      <c r="C82" s="13">
        <v>1280000</v>
      </c>
      <c r="D82" s="3">
        <v>9082885.3800000008</v>
      </c>
      <c r="E82" s="10">
        <f t="shared" ref="E82" si="234">D82/C82</f>
        <v>7.096004203125001</v>
      </c>
      <c r="F82" s="12">
        <v>56.612200000000001</v>
      </c>
      <c r="G82" s="3">
        <f t="shared" ref="G82" si="235">D82/F82</f>
        <v>160440.42414885838</v>
      </c>
      <c r="H82" s="10">
        <f t="shared" ref="H82" si="236">G82/C82</f>
        <v>0.1253440813662956</v>
      </c>
    </row>
    <row r="83" spans="1:8" ht="15.75" x14ac:dyDescent="0.25">
      <c r="A83" s="2" t="s">
        <v>91</v>
      </c>
      <c r="B83" s="9">
        <v>43140</v>
      </c>
      <c r="C83" s="13">
        <v>1280000</v>
      </c>
      <c r="D83" s="3">
        <v>14321257.51</v>
      </c>
      <c r="E83" s="10">
        <f t="shared" ref="E83" si="237">D83/C83</f>
        <v>11.1884824296875</v>
      </c>
      <c r="F83" s="12">
        <v>57.6736</v>
      </c>
      <c r="G83" s="3">
        <f t="shared" ref="G83" si="238">D83/F83</f>
        <v>248315.65066165454</v>
      </c>
      <c r="H83" s="10">
        <f t="shared" ref="H83" si="239">G83/C83</f>
        <v>0.1939966020794176</v>
      </c>
    </row>
    <row r="84" spans="1:8" ht="15.75" x14ac:dyDescent="0.25">
      <c r="A84" s="2" t="s">
        <v>90</v>
      </c>
      <c r="B84" s="9">
        <v>43117</v>
      </c>
      <c r="C84" s="13">
        <v>1280000</v>
      </c>
      <c r="D84" s="3">
        <v>13795850.76</v>
      </c>
      <c r="E84" s="10">
        <f t="shared" ref="E84" si="240">D84/C84</f>
        <v>10.778008406250001</v>
      </c>
      <c r="F84" s="12">
        <v>56.387799999999999</v>
      </c>
      <c r="G84" s="3">
        <f t="shared" ref="G84" si="241">D84/F84</f>
        <v>244660.2059310702</v>
      </c>
      <c r="H84" s="10">
        <f t="shared" ref="H84" si="242">G84/C84</f>
        <v>0.19114078588364861</v>
      </c>
    </row>
    <row r="85" spans="1:8" ht="15.75" x14ac:dyDescent="0.25">
      <c r="A85" s="2" t="s">
        <v>89</v>
      </c>
      <c r="B85" s="9">
        <v>43080</v>
      </c>
      <c r="C85" s="13">
        <v>1280000</v>
      </c>
      <c r="D85" s="3">
        <v>11853583.039999999</v>
      </c>
      <c r="E85" s="10">
        <f t="shared" ref="E85" si="243">D85/C85</f>
        <v>9.2606117499999989</v>
      </c>
      <c r="F85" s="12">
        <v>59.281100000000002</v>
      </c>
      <c r="G85" s="3">
        <f t="shared" ref="G85" si="244">D85/F85</f>
        <v>199955.5176945097</v>
      </c>
      <c r="H85" s="10">
        <f t="shared" ref="H85" si="245">G85/C85</f>
        <v>0.1562152481988357</v>
      </c>
    </row>
    <row r="86" spans="1:8" ht="15.75" x14ac:dyDescent="0.25">
      <c r="A86" s="2" t="s">
        <v>88</v>
      </c>
      <c r="B86" s="9">
        <v>43049</v>
      </c>
      <c r="C86" s="13">
        <v>1280000</v>
      </c>
      <c r="D86" s="3">
        <v>14038606.34</v>
      </c>
      <c r="E86" s="10">
        <f t="shared" ref="E86" si="246">D86/C86</f>
        <v>10.967661203124999</v>
      </c>
      <c r="F86" s="12">
        <v>59.252699999999997</v>
      </c>
      <c r="G86" s="3">
        <f t="shared" ref="G86" si="247">D86/F86</f>
        <v>236927.70692306006</v>
      </c>
      <c r="H86" s="10">
        <f t="shared" ref="H86" si="248">G86/C86</f>
        <v>0.18509977103364067</v>
      </c>
    </row>
    <row r="87" spans="1:8" ht="15.75" x14ac:dyDescent="0.25">
      <c r="A87" s="2" t="s">
        <v>87</v>
      </c>
      <c r="B87" s="9">
        <v>43018</v>
      </c>
      <c r="C87" s="13">
        <v>1280000</v>
      </c>
      <c r="D87" s="3">
        <v>13683859.25</v>
      </c>
      <c r="E87" s="10">
        <f t="shared" ref="E87" si="249">D87/C87</f>
        <v>10.6905150390625</v>
      </c>
      <c r="F87" s="12">
        <v>58.315100000000001</v>
      </c>
      <c r="G87" s="3">
        <f t="shared" ref="G87" si="250">D87/F87</f>
        <v>234653.79035618561</v>
      </c>
      <c r="H87" s="10">
        <f t="shared" ref="H87" si="251">G87/C87</f>
        <v>0.18332327371577001</v>
      </c>
    </row>
    <row r="88" spans="1:8" ht="15.75" x14ac:dyDescent="0.25">
      <c r="A88" s="2" t="s">
        <v>86</v>
      </c>
      <c r="B88" s="9">
        <v>42989</v>
      </c>
      <c r="C88" s="13">
        <v>1280000</v>
      </c>
      <c r="D88" s="3">
        <v>12819622.84</v>
      </c>
      <c r="E88" s="10">
        <f t="shared" ref="E88" si="252">D88/C88</f>
        <v>10.01533034375</v>
      </c>
      <c r="F88" s="12">
        <v>56.996600000000001</v>
      </c>
      <c r="G88" s="3">
        <f t="shared" ref="G88" si="253">D88/F88</f>
        <v>224919.08008547878</v>
      </c>
      <c r="H88" s="10">
        <f t="shared" ref="H88" si="254">G88/C88</f>
        <v>0.17571803131678029</v>
      </c>
    </row>
    <row r="89" spans="1:8" ht="15.75" x14ac:dyDescent="0.25">
      <c r="A89" s="2" t="s">
        <v>85</v>
      </c>
      <c r="B89" s="9">
        <v>42956</v>
      </c>
      <c r="C89" s="13">
        <v>1280000</v>
      </c>
      <c r="D89" s="3">
        <v>13285410.869999999</v>
      </c>
      <c r="E89" s="10">
        <f t="shared" ref="E89" si="255">D89/C89</f>
        <v>10.379227242187499</v>
      </c>
      <c r="F89" s="12">
        <v>59.988599999999998</v>
      </c>
      <c r="G89" s="3">
        <f t="shared" ref="G89" si="256">D89/F89</f>
        <v>221465.59296266289</v>
      </c>
      <c r="H89" s="10">
        <f t="shared" ref="H89" si="257">G89/C89</f>
        <v>0.17301999450208039</v>
      </c>
    </row>
    <row r="90" spans="1:8" ht="15.75" x14ac:dyDescent="0.25">
      <c r="A90" s="2" t="s">
        <v>84</v>
      </c>
      <c r="B90" s="9">
        <v>42927</v>
      </c>
      <c r="C90" s="13">
        <v>1280000</v>
      </c>
      <c r="D90" s="3">
        <v>13850340.51</v>
      </c>
      <c r="E90" s="10">
        <f t="shared" ref="E90" si="258">D90/C90</f>
        <v>10.820578523437501</v>
      </c>
      <c r="F90" s="12">
        <v>60.301400000000001</v>
      </c>
      <c r="G90" s="3">
        <f t="shared" ref="G90" si="259">D90/F90</f>
        <v>229685.22306281445</v>
      </c>
      <c r="H90" s="10">
        <f t="shared" ref="H90" si="260">G90/C90</f>
        <v>0.17944158051782377</v>
      </c>
    </row>
    <row r="91" spans="1:8" ht="15.75" x14ac:dyDescent="0.25">
      <c r="A91" s="2" t="s">
        <v>83</v>
      </c>
      <c r="B91" s="9">
        <v>42895</v>
      </c>
      <c r="C91" s="13">
        <v>1280000</v>
      </c>
      <c r="D91" s="3">
        <v>12751502.16</v>
      </c>
      <c r="E91" s="10">
        <f t="shared" ref="E91" si="261">D91/C91</f>
        <v>9.9621110625</v>
      </c>
      <c r="F91" s="12">
        <v>56.985700000000001</v>
      </c>
      <c r="G91" s="3">
        <f t="shared" ref="G91" si="262">D91/F91</f>
        <v>223766.70217265032</v>
      </c>
      <c r="H91" s="10">
        <f t="shared" ref="H91" si="263">G91/C91</f>
        <v>0.17481773607238305</v>
      </c>
    </row>
    <row r="92" spans="1:8" ht="15.75" x14ac:dyDescent="0.25">
      <c r="A92" s="2" t="s">
        <v>82</v>
      </c>
      <c r="B92" s="9">
        <v>42867</v>
      </c>
      <c r="C92" s="13">
        <v>1280000</v>
      </c>
      <c r="D92" s="3">
        <v>13096431.380000001</v>
      </c>
      <c r="E92" s="10">
        <f t="shared" ref="E92" si="264">D92/C92</f>
        <v>10.231587015625001</v>
      </c>
      <c r="F92" s="12">
        <v>57.116100000000003</v>
      </c>
      <c r="G92" s="3">
        <f t="shared" ref="G92" si="265">D92/F92</f>
        <v>229294.91649464861</v>
      </c>
      <c r="H92" s="10">
        <f t="shared" ref="H92" si="266">G92/C92</f>
        <v>0.17913665351144423</v>
      </c>
    </row>
    <row r="93" spans="1:8" ht="15.75" x14ac:dyDescent="0.25">
      <c r="A93" s="2" t="s">
        <v>81</v>
      </c>
      <c r="B93" s="9">
        <v>42836</v>
      </c>
      <c r="C93" s="13">
        <v>1280000</v>
      </c>
      <c r="D93" s="3">
        <v>13959781.039999999</v>
      </c>
      <c r="E93" s="10">
        <f t="shared" ref="E93" si="267">D93/C93</f>
        <v>10.906078937499998</v>
      </c>
      <c r="F93" s="12">
        <v>57.389600000000002</v>
      </c>
      <c r="G93" s="3">
        <f t="shared" ref="G93" si="268">D93/F93</f>
        <v>243245.83269442545</v>
      </c>
      <c r="H93" s="10">
        <f t="shared" ref="H93" si="269">G93/C93</f>
        <v>0.19003580679251988</v>
      </c>
    </row>
    <row r="94" spans="1:8" ht="15.75" x14ac:dyDescent="0.25">
      <c r="A94" s="2" t="s">
        <v>80</v>
      </c>
      <c r="B94" s="9">
        <v>42804</v>
      </c>
      <c r="C94" s="13">
        <v>1280000</v>
      </c>
      <c r="D94" s="3">
        <v>13087139.48</v>
      </c>
      <c r="E94" s="10">
        <f t="shared" ref="E94" si="270">D94/C94</f>
        <v>10.224327718750001</v>
      </c>
      <c r="F94" s="12">
        <v>58.831800000000001</v>
      </c>
      <c r="G94" s="3">
        <f t="shared" ref="G94" si="271">D94/F94</f>
        <v>222450.09467668846</v>
      </c>
      <c r="H94" s="10">
        <f t="shared" ref="H94" si="272">G94/C94</f>
        <v>0.17378913646616287</v>
      </c>
    </row>
    <row r="95" spans="1:8" ht="15.75" x14ac:dyDescent="0.25">
      <c r="A95" s="2" t="s">
        <v>79</v>
      </c>
      <c r="B95" s="9">
        <v>42775</v>
      </c>
      <c r="C95" s="13">
        <v>1280000</v>
      </c>
      <c r="D95" s="3">
        <v>14245530.550000001</v>
      </c>
      <c r="E95" s="10">
        <f t="shared" ref="E95" si="273">D95/C95</f>
        <v>11.129320742187501</v>
      </c>
      <c r="F95" s="12">
        <v>59.512900000000002</v>
      </c>
      <c r="G95" s="3">
        <f t="shared" ref="G95" si="274">D95/F95</f>
        <v>239368.78475086915</v>
      </c>
      <c r="H95" s="10">
        <f t="shared" ref="H95" si="275">G95/C95</f>
        <v>0.18700686308661651</v>
      </c>
    </row>
    <row r="96" spans="1:8" ht="15.75" x14ac:dyDescent="0.25">
      <c r="A96" s="2" t="s">
        <v>78</v>
      </c>
      <c r="B96" s="9">
        <v>42752</v>
      </c>
      <c r="C96" s="13">
        <v>1280000</v>
      </c>
      <c r="D96" s="3">
        <v>13869533.859999999</v>
      </c>
      <c r="E96" s="10">
        <f t="shared" ref="E96" si="276">D96/C96</f>
        <v>10.835573328124999</v>
      </c>
      <c r="F96" s="12">
        <v>59.606699999999996</v>
      </c>
      <c r="G96" s="3">
        <f t="shared" ref="G96" si="277">D96/F96</f>
        <v>232684.14221891164</v>
      </c>
      <c r="H96" s="10">
        <f t="shared" ref="H96" si="278">G96/C96</f>
        <v>0.18178448610852471</v>
      </c>
    </row>
    <row r="97" spans="1:8" ht="15.75" x14ac:dyDescent="0.25">
      <c r="A97" s="2" t="s">
        <v>77</v>
      </c>
      <c r="B97" s="9">
        <v>42713</v>
      </c>
      <c r="C97" s="13">
        <v>1280000</v>
      </c>
      <c r="D97" s="3">
        <v>12774983.84</v>
      </c>
      <c r="E97" s="10">
        <f t="shared" ref="E97" si="279">D97/C97</f>
        <v>9.9804561249999999</v>
      </c>
      <c r="F97" s="12">
        <v>63.390099999999997</v>
      </c>
      <c r="G97" s="3">
        <f t="shared" ref="G97" si="280">D97/F97</f>
        <v>201529.63696223858</v>
      </c>
      <c r="H97" s="10">
        <f t="shared" ref="H97" si="281">G97/C97</f>
        <v>0.15744502887674888</v>
      </c>
    </row>
    <row r="98" spans="1:8" ht="15.75" x14ac:dyDescent="0.25">
      <c r="A98" s="2" t="s">
        <v>76</v>
      </c>
      <c r="B98" s="9">
        <v>42684</v>
      </c>
      <c r="C98" s="13">
        <v>1280000</v>
      </c>
      <c r="D98" s="3">
        <v>14326294.289999999</v>
      </c>
      <c r="E98" s="10">
        <f t="shared" ref="E98" si="282">D98/C98</f>
        <v>11.192417414062499</v>
      </c>
      <c r="F98" s="12">
        <v>63.892800000000001</v>
      </c>
      <c r="G98" s="3">
        <f t="shared" ref="G98" si="283">D98/F98</f>
        <v>224223.92335286603</v>
      </c>
      <c r="H98" s="10">
        <f t="shared" ref="H98" si="284">G98/C98</f>
        <v>0.17517494011942658</v>
      </c>
    </row>
    <row r="99" spans="1:8" ht="15.75" x14ac:dyDescent="0.25">
      <c r="A99" s="2" t="s">
        <v>75</v>
      </c>
      <c r="B99" s="9">
        <v>42654</v>
      </c>
      <c r="C99" s="13">
        <v>1280000</v>
      </c>
      <c r="D99" s="3">
        <v>13846494.85</v>
      </c>
      <c r="E99" s="10">
        <f t="shared" ref="E99" si="285">D99/C99</f>
        <v>10.817574101562499</v>
      </c>
      <c r="F99" s="12">
        <v>62.388399999999997</v>
      </c>
      <c r="G99" s="3">
        <f t="shared" ref="G99" si="286">D99/F99</f>
        <v>221940.21404620091</v>
      </c>
      <c r="H99" s="10">
        <f t="shared" ref="H99" si="287">G99/C99</f>
        <v>0.17339079222359446</v>
      </c>
    </row>
    <row r="100" spans="1:8" ht="15.75" x14ac:dyDescent="0.25">
      <c r="A100" s="2" t="s">
        <v>74</v>
      </c>
      <c r="B100" s="9">
        <v>42622</v>
      </c>
      <c r="C100" s="13">
        <v>1280000</v>
      </c>
      <c r="D100" s="3">
        <v>12893186.43</v>
      </c>
      <c r="E100" s="10">
        <f t="shared" ref="E100" si="288">D100/C100</f>
        <v>10.072801898437501</v>
      </c>
      <c r="F100" s="12">
        <v>63.972999999999999</v>
      </c>
      <c r="G100" s="3">
        <f t="shared" ref="G100" si="289">D100/F100</f>
        <v>201541.0631047473</v>
      </c>
      <c r="H100" s="10">
        <f t="shared" ref="H100" si="290">G100/C100</f>
        <v>0.15745395555058384</v>
      </c>
    </row>
    <row r="101" spans="1:8" ht="15.75" x14ac:dyDescent="0.25">
      <c r="A101" s="2" t="s">
        <v>73</v>
      </c>
      <c r="B101" s="9">
        <v>42591</v>
      </c>
      <c r="C101" s="13">
        <v>1280000</v>
      </c>
      <c r="D101" s="3">
        <v>14442796.789999999</v>
      </c>
      <c r="E101" s="10">
        <f t="shared" ref="E101" si="291">D101/C101</f>
        <v>11.2834349921875</v>
      </c>
      <c r="F101" s="12">
        <v>65.079899999999995</v>
      </c>
      <c r="G101" s="3">
        <f t="shared" ref="G101" si="292">D101/F101</f>
        <v>221924.0777874582</v>
      </c>
      <c r="H101" s="10">
        <f t="shared" ref="H101" si="293">G101/C101</f>
        <v>0.17337818577145173</v>
      </c>
    </row>
    <row r="102" spans="1:8" ht="15.75" x14ac:dyDescent="0.25">
      <c r="A102" s="2" t="s">
        <v>72</v>
      </c>
      <c r="B102" s="9">
        <v>42562</v>
      </c>
      <c r="C102" s="13">
        <v>1280000</v>
      </c>
      <c r="D102" s="3">
        <v>13998962.07</v>
      </c>
      <c r="E102" s="10">
        <f t="shared" ref="E102" si="294">D102/C102</f>
        <v>10.9366891171875</v>
      </c>
      <c r="F102" s="12">
        <v>64.248800000000003</v>
      </c>
      <c r="G102" s="3">
        <f t="shared" ref="G102" si="295">D102/F102</f>
        <v>217886.74761240676</v>
      </c>
      <c r="H102" s="10">
        <f t="shared" ref="H102" si="296">G102/C102</f>
        <v>0.1702240215721928</v>
      </c>
    </row>
    <row r="103" spans="1:8" ht="15.75" x14ac:dyDescent="0.25">
      <c r="A103" s="2" t="s">
        <v>71</v>
      </c>
      <c r="B103" s="9">
        <v>42530</v>
      </c>
      <c r="C103" s="13">
        <v>1280000</v>
      </c>
      <c r="D103" s="3">
        <v>12923894.59</v>
      </c>
      <c r="E103" s="10">
        <f t="shared" ref="E103" si="297">D103/C103</f>
        <v>10.0967926484375</v>
      </c>
      <c r="F103" s="12">
        <v>64.679699999999997</v>
      </c>
      <c r="G103" s="3">
        <f t="shared" ref="G103" si="298">D103/F103</f>
        <v>199813.76830752153</v>
      </c>
      <c r="H103" s="10">
        <f t="shared" ref="H103" si="299">G103/C103</f>
        <v>0.1561045064902512</v>
      </c>
    </row>
    <row r="104" spans="1:8" ht="15.75" x14ac:dyDescent="0.25">
      <c r="A104" s="2" t="s">
        <v>70</v>
      </c>
      <c r="B104" s="9">
        <v>42503</v>
      </c>
      <c r="C104" s="13">
        <v>1280000</v>
      </c>
      <c r="D104" s="3">
        <v>14502361.550000001</v>
      </c>
      <c r="E104" s="10">
        <f t="shared" ref="E104" si="300">D104/C104</f>
        <v>11.3299699609375</v>
      </c>
      <c r="F104" s="12">
        <v>64.960700000000003</v>
      </c>
      <c r="G104" s="3">
        <f t="shared" ref="G104" si="301">D104/F104</f>
        <v>223248.23393220824</v>
      </c>
      <c r="H104" s="10">
        <f t="shared" ref="H104" si="302">G104/C104</f>
        <v>0.1744126827595377</v>
      </c>
    </row>
    <row r="105" spans="1:8" ht="15.75" x14ac:dyDescent="0.25">
      <c r="A105" s="2" t="s">
        <v>69</v>
      </c>
      <c r="B105" s="9">
        <v>42471</v>
      </c>
      <c r="C105" s="13">
        <v>1280000</v>
      </c>
      <c r="D105" s="3">
        <v>14165358.939999999</v>
      </c>
      <c r="E105" s="10">
        <f t="shared" ref="E105" si="303">D105/C105</f>
        <v>11.066686671874999</v>
      </c>
      <c r="F105" s="12">
        <v>67.466200000000001</v>
      </c>
      <c r="G105" s="3">
        <f t="shared" ref="G105" si="304">D105/F105</f>
        <v>209962.30616219676</v>
      </c>
      <c r="H105" s="10">
        <f t="shared" ref="H105" si="305">G105/C105</f>
        <v>0.16403305168921622</v>
      </c>
    </row>
    <row r="106" spans="1:8" ht="15.75" x14ac:dyDescent="0.25">
      <c r="A106" s="2" t="s">
        <v>68</v>
      </c>
      <c r="B106" s="9">
        <v>42440</v>
      </c>
      <c r="C106" s="13">
        <v>1280000</v>
      </c>
      <c r="D106" s="3">
        <v>13419574.27</v>
      </c>
      <c r="E106" s="10">
        <f t="shared" ref="E106" si="306">D106/C106</f>
        <v>10.4840423984375</v>
      </c>
      <c r="F106" s="12">
        <v>71.092799999999997</v>
      </c>
      <c r="G106" s="3">
        <f t="shared" ref="G106" si="307">D106/F106</f>
        <v>188761.36922445029</v>
      </c>
      <c r="H106" s="10">
        <f t="shared" ref="H106" si="308">G106/C106</f>
        <v>0.14746981970660178</v>
      </c>
    </row>
    <row r="107" spans="1:8" ht="15.75" x14ac:dyDescent="0.25">
      <c r="A107" s="2" t="s">
        <v>67</v>
      </c>
      <c r="B107" s="9">
        <v>42409</v>
      </c>
      <c r="C107" s="13">
        <v>1280000</v>
      </c>
      <c r="D107" s="3">
        <v>14728263.390000001</v>
      </c>
      <c r="E107" s="10">
        <f t="shared" ref="E107" si="309">D107/C107</f>
        <v>11.5064557734375</v>
      </c>
      <c r="F107" s="12">
        <v>76.861400000000003</v>
      </c>
      <c r="G107" s="3">
        <f t="shared" ref="G107" si="310">D107/F107</f>
        <v>191621.06584059098</v>
      </c>
      <c r="H107" s="10">
        <f t="shared" ref="H107" si="311">G107/C107</f>
        <v>0.14970395768796171</v>
      </c>
    </row>
    <row r="108" spans="1:8" ht="15.75" x14ac:dyDescent="0.25">
      <c r="A108" s="2" t="s">
        <v>66</v>
      </c>
      <c r="B108" s="9">
        <v>42388</v>
      </c>
      <c r="C108" s="13">
        <v>1280000</v>
      </c>
      <c r="D108" s="3">
        <v>12963318.02</v>
      </c>
      <c r="E108" s="10">
        <f t="shared" ref="E108" si="312">D108/C108</f>
        <v>10.127592203124999</v>
      </c>
      <c r="F108" s="12">
        <v>78.6678</v>
      </c>
      <c r="G108" s="3">
        <f t="shared" ref="G108" si="313">D108/F108</f>
        <v>164785.56690284971</v>
      </c>
      <c r="H108" s="10">
        <f t="shared" ref="H108" si="314">G108/C108</f>
        <v>0.12873872414285134</v>
      </c>
    </row>
    <row r="109" spans="1:8" ht="15.75" x14ac:dyDescent="0.25">
      <c r="A109" s="2" t="s">
        <v>65</v>
      </c>
      <c r="B109" s="9">
        <v>42347</v>
      </c>
      <c r="C109" s="13">
        <v>1280000</v>
      </c>
      <c r="D109" s="3">
        <v>11985757.48</v>
      </c>
      <c r="E109" s="10">
        <f t="shared" ref="E109" si="315">D109/C109</f>
        <v>9.3638730312499998</v>
      </c>
      <c r="F109" s="12">
        <v>69.302599999999998</v>
      </c>
      <c r="G109" s="3">
        <f t="shared" ref="G109" si="316">D109/F109</f>
        <v>172948.16471532095</v>
      </c>
      <c r="H109" s="10">
        <f t="shared" ref="H109" si="317">G109/C109</f>
        <v>0.13511575368384449</v>
      </c>
    </row>
    <row r="110" spans="1:8" ht="15.75" x14ac:dyDescent="0.25">
      <c r="A110" s="2" t="s">
        <v>64</v>
      </c>
      <c r="B110" s="9">
        <v>42319</v>
      </c>
      <c r="C110" s="13">
        <v>1280000</v>
      </c>
      <c r="D110" s="3">
        <v>21026666.670000002</v>
      </c>
      <c r="E110" s="10">
        <f t="shared" ref="E110" si="318">D110/C110</f>
        <v>16.4270833359375</v>
      </c>
      <c r="F110" s="12">
        <v>64.390799999999999</v>
      </c>
      <c r="G110" s="3">
        <f t="shared" ref="G110" si="319">D110/F110</f>
        <v>326547.6849177212</v>
      </c>
      <c r="H110" s="10">
        <f t="shared" ref="H110" si="320">G110/C110</f>
        <v>0.25511537884196966</v>
      </c>
    </row>
    <row r="111" spans="1:8" ht="15.75" x14ac:dyDescent="0.25">
      <c r="A111" s="2" t="s">
        <v>63</v>
      </c>
      <c r="B111" s="9">
        <v>42286</v>
      </c>
      <c r="C111" s="13">
        <v>1280000</v>
      </c>
      <c r="D111" s="3">
        <v>20175235.82</v>
      </c>
      <c r="E111" s="10">
        <f t="shared" ref="E111:E112" si="321">D111/C111</f>
        <v>15.761902984375</v>
      </c>
      <c r="F111" s="12">
        <v>62.294199999999996</v>
      </c>
      <c r="G111" s="3">
        <f t="shared" ref="G111:G112" si="322">D111/F111</f>
        <v>323870.21295722557</v>
      </c>
      <c r="H111" s="10">
        <f t="shared" ref="H111:H112" si="323">G111/C111</f>
        <v>0.25302360387283246</v>
      </c>
    </row>
    <row r="112" spans="1:8" ht="15.75" x14ac:dyDescent="0.25">
      <c r="A112" s="2" t="s">
        <v>62</v>
      </c>
      <c r="B112" s="9">
        <v>42256</v>
      </c>
      <c r="C112" s="13">
        <v>1280000</v>
      </c>
      <c r="D112" s="3">
        <v>11949164.75</v>
      </c>
      <c r="E112" s="10">
        <f t="shared" si="321"/>
        <v>9.3352849609374999</v>
      </c>
      <c r="F112" s="12">
        <v>68.793199999999999</v>
      </c>
      <c r="G112" s="3">
        <f t="shared" si="322"/>
        <v>173696.8879191548</v>
      </c>
      <c r="H112" s="10">
        <f t="shared" si="323"/>
        <v>0.13570069368683968</v>
      </c>
    </row>
    <row r="113" spans="1:8" ht="15.75" x14ac:dyDescent="0.25">
      <c r="A113" s="2" t="s">
        <v>61</v>
      </c>
      <c r="B113" s="9">
        <v>42227</v>
      </c>
      <c r="C113" s="13">
        <v>1280000</v>
      </c>
      <c r="D113" s="3">
        <v>13973609.9</v>
      </c>
      <c r="E113" s="10">
        <f t="shared" ref="E113:E114" si="324">D113/C113</f>
        <v>10.916882734375001</v>
      </c>
      <c r="F113" s="12">
        <v>64.497699999999995</v>
      </c>
      <c r="G113" s="3">
        <f t="shared" ref="G113:G114" si="325">D113/F113</f>
        <v>216652.84033384139</v>
      </c>
      <c r="H113" s="10">
        <f t="shared" ref="H113:H114" si="326">G113/C113</f>
        <v>0.16926003151081359</v>
      </c>
    </row>
    <row r="114" spans="1:8" ht="15.75" x14ac:dyDescent="0.25">
      <c r="A114" s="2" t="s">
        <v>60</v>
      </c>
      <c r="B114" s="9">
        <v>42194</v>
      </c>
      <c r="C114" s="13">
        <v>1280000</v>
      </c>
      <c r="D114" s="3">
        <v>13800199.73</v>
      </c>
      <c r="E114" s="10">
        <f t="shared" si="324"/>
        <v>10.7814060390625</v>
      </c>
      <c r="F114" s="12">
        <v>57.217399999999998</v>
      </c>
      <c r="G114" s="3">
        <f t="shared" si="325"/>
        <v>241188.86440138842</v>
      </c>
      <c r="H114" s="10">
        <f t="shared" si="326"/>
        <v>0.18842880031358469</v>
      </c>
    </row>
    <row r="115" spans="1:8" ht="15.75" x14ac:dyDescent="0.25">
      <c r="A115" s="2" t="s">
        <v>59</v>
      </c>
      <c r="B115" s="9">
        <v>42164</v>
      </c>
      <c r="C115" s="13">
        <v>1280000</v>
      </c>
      <c r="D115" s="3">
        <v>12001459.35</v>
      </c>
      <c r="E115" s="10">
        <f t="shared" ref="E115:E116" si="327">D115/C115</f>
        <v>9.3761401171875001</v>
      </c>
      <c r="F115" s="12">
        <v>56.043500000000002</v>
      </c>
      <c r="G115" s="3">
        <f t="shared" ref="G115:G116" si="328">D115/F115</f>
        <v>214145.42899711829</v>
      </c>
      <c r="H115" s="10">
        <f t="shared" ref="H115:H116" si="329">G115/C115</f>
        <v>0.16730111640399867</v>
      </c>
    </row>
    <row r="116" spans="1:8" ht="15.75" x14ac:dyDescent="0.25">
      <c r="A116" s="2" t="s">
        <v>58</v>
      </c>
      <c r="B116" s="9">
        <v>42138</v>
      </c>
      <c r="C116" s="13">
        <v>1280000</v>
      </c>
      <c r="D116" s="3">
        <v>14452652.050000001</v>
      </c>
      <c r="E116" s="10">
        <f t="shared" si="327"/>
        <v>11.291134414062501</v>
      </c>
      <c r="F116" s="12">
        <v>49.5366</v>
      </c>
      <c r="G116" s="3">
        <f t="shared" si="328"/>
        <v>291757.04529580148</v>
      </c>
      <c r="H116" s="10">
        <f t="shared" si="329"/>
        <v>0.22793519163734491</v>
      </c>
    </row>
    <row r="117" spans="1:8" ht="15.75" x14ac:dyDescent="0.25">
      <c r="A117" s="2" t="s">
        <v>57</v>
      </c>
      <c r="B117" s="9">
        <v>42103</v>
      </c>
      <c r="C117" s="13">
        <v>1280000</v>
      </c>
      <c r="D117" s="3">
        <v>13088326.66</v>
      </c>
      <c r="E117" s="10">
        <f t="shared" ref="E117:E123" si="330">D117/C117</f>
        <v>10.225255203125</v>
      </c>
      <c r="F117" s="12">
        <v>54.027000000000001</v>
      </c>
      <c r="G117" s="3">
        <f t="shared" ref="G117:G118" si="331">D117/F117</f>
        <v>242255.29198363781</v>
      </c>
      <c r="H117" s="10">
        <f t="shared" ref="H117:H118" si="332">G117/C117</f>
        <v>0.18926194686221703</v>
      </c>
    </row>
    <row r="118" spans="1:8" ht="15.75" x14ac:dyDescent="0.25">
      <c r="A118" s="2" t="s">
        <v>56</v>
      </c>
      <c r="B118" s="9">
        <v>42074</v>
      </c>
      <c r="C118" s="13">
        <v>1280000</v>
      </c>
      <c r="D118" s="3">
        <v>18673870.559999999</v>
      </c>
      <c r="E118" s="10">
        <f t="shared" si="330"/>
        <v>14.588961374999998</v>
      </c>
      <c r="F118" s="2">
        <v>60.664900000000003</v>
      </c>
      <c r="G118" s="3">
        <f t="shared" si="331"/>
        <v>307820.01717632433</v>
      </c>
      <c r="H118" s="10">
        <f t="shared" si="332"/>
        <v>0.24048438841900338</v>
      </c>
    </row>
    <row r="119" spans="1:8" ht="15.75" x14ac:dyDescent="0.25">
      <c r="A119" s="2" t="s">
        <v>55</v>
      </c>
      <c r="B119" s="9">
        <v>42045</v>
      </c>
      <c r="C119" s="13">
        <v>1280000</v>
      </c>
      <c r="D119" s="3">
        <v>20003867.789999999</v>
      </c>
      <c r="E119" s="10">
        <f t="shared" si="330"/>
        <v>15.628021710937499</v>
      </c>
      <c r="F119" s="2">
        <v>65.781700000000001</v>
      </c>
      <c r="G119" s="3">
        <f t="shared" ref="G119" si="333">D119/F119</f>
        <v>304094.7222403799</v>
      </c>
      <c r="H119" s="10">
        <f t="shared" ref="H119" si="334">G119/C119</f>
        <v>0.2375740017502968</v>
      </c>
    </row>
    <row r="120" spans="1:8" ht="15.75" x14ac:dyDescent="0.25">
      <c r="A120" s="2" t="s">
        <v>54</v>
      </c>
      <c r="B120" s="9">
        <v>42024</v>
      </c>
      <c r="C120" s="13">
        <v>1280000</v>
      </c>
      <c r="D120" s="3">
        <v>15083169.09</v>
      </c>
      <c r="E120" s="10">
        <f t="shared" si="330"/>
        <v>11.783725851562499</v>
      </c>
      <c r="F120" s="2">
        <v>64.973200000000006</v>
      </c>
      <c r="G120" s="3">
        <f t="shared" ref="G120" si="335">D120/F120</f>
        <v>232144.47018155176</v>
      </c>
      <c r="H120" s="10">
        <f t="shared" ref="H120" si="336">G120/C120</f>
        <v>0.18136286732933732</v>
      </c>
    </row>
    <row r="121" spans="1:8" ht="15.75" x14ac:dyDescent="0.25">
      <c r="A121" s="2" t="s">
        <v>53</v>
      </c>
      <c r="B121" s="9">
        <v>41982</v>
      </c>
      <c r="C121" s="13">
        <v>1280000</v>
      </c>
      <c r="D121" s="3">
        <v>13586008.220000001</v>
      </c>
      <c r="E121" s="10">
        <f t="shared" si="330"/>
        <v>10.614068921875001</v>
      </c>
      <c r="F121" s="2">
        <v>53.307899999999997</v>
      </c>
      <c r="G121" s="3">
        <f t="shared" ref="G121:G122" si="337">D121/F121</f>
        <v>254859.19010127959</v>
      </c>
      <c r="H121" s="10">
        <f t="shared" ref="H121:H122" si="338">G121/C121</f>
        <v>0.19910874226662467</v>
      </c>
    </row>
    <row r="122" spans="1:8" ht="15.75" x14ac:dyDescent="0.25">
      <c r="A122" s="2" t="s">
        <v>52</v>
      </c>
      <c r="B122" s="9">
        <v>41956</v>
      </c>
      <c r="C122" s="13">
        <v>1280000</v>
      </c>
      <c r="D122" s="3">
        <v>11209850.880000001</v>
      </c>
      <c r="E122" s="10">
        <f t="shared" si="330"/>
        <v>8.757696000000001</v>
      </c>
      <c r="F122" s="2">
        <v>46.337899999999998</v>
      </c>
      <c r="G122" s="3">
        <f t="shared" si="337"/>
        <v>241915.38416717204</v>
      </c>
      <c r="H122" s="10">
        <f t="shared" si="338"/>
        <v>0.18899639388060316</v>
      </c>
    </row>
    <row r="123" spans="1:8" ht="15.75" x14ac:dyDescent="0.25">
      <c r="A123" s="2" t="s">
        <v>51</v>
      </c>
      <c r="B123" s="9">
        <v>41921</v>
      </c>
      <c r="C123" s="13">
        <v>1280000</v>
      </c>
      <c r="D123" s="3">
        <v>10268662.800000001</v>
      </c>
      <c r="E123" s="10">
        <f t="shared" si="330"/>
        <v>8.0223928125000015</v>
      </c>
      <c r="F123" s="2">
        <v>39.981900000000003</v>
      </c>
      <c r="G123" s="3">
        <f t="shared" ref="G123:G125" si="339">D123/F123</f>
        <v>256832.78683604332</v>
      </c>
      <c r="H123" s="10">
        <f t="shared" ref="H123:H125" si="340">G123/C123</f>
        <v>0.20065061471565884</v>
      </c>
    </row>
    <row r="124" spans="1:8" ht="15.75" x14ac:dyDescent="0.25">
      <c r="A124" s="2" t="s">
        <v>50</v>
      </c>
      <c r="B124" s="9">
        <v>41891</v>
      </c>
      <c r="C124" s="13">
        <v>1280000</v>
      </c>
      <c r="D124" s="3">
        <v>9371699.9299999997</v>
      </c>
      <c r="E124" s="10">
        <v>7.3216405703099996</v>
      </c>
      <c r="F124" s="2">
        <v>37.086599999999997</v>
      </c>
      <c r="G124" s="3">
        <f t="shared" si="339"/>
        <v>252697.73799701242</v>
      </c>
      <c r="H124" s="10">
        <f t="shared" si="340"/>
        <v>0.19742010781016595</v>
      </c>
    </row>
    <row r="125" spans="1:8" ht="15.75" x14ac:dyDescent="0.25">
      <c r="A125" s="2" t="s">
        <v>49</v>
      </c>
      <c r="B125" s="9">
        <v>41862</v>
      </c>
      <c r="C125" s="13">
        <v>1280000</v>
      </c>
      <c r="D125" s="3">
        <v>9218385.7100000009</v>
      </c>
      <c r="E125" s="10">
        <v>7.2018638359300002</v>
      </c>
      <c r="F125" s="2">
        <v>36.446100000000001</v>
      </c>
      <c r="G125" s="3">
        <f t="shared" si="339"/>
        <v>252932.02043565706</v>
      </c>
      <c r="H125" s="10">
        <f t="shared" si="340"/>
        <v>0.19760314096535708</v>
      </c>
    </row>
    <row r="126" spans="1:8" ht="15.75" x14ac:dyDescent="0.25">
      <c r="A126" s="2" t="s">
        <v>48</v>
      </c>
      <c r="B126" s="9">
        <v>41829</v>
      </c>
      <c r="C126" s="13">
        <v>1280000</v>
      </c>
      <c r="D126" s="3">
        <v>9883726.4299999997</v>
      </c>
      <c r="E126" s="10">
        <v>7.7216612734299996</v>
      </c>
      <c r="F126" s="2">
        <v>34.425800000000002</v>
      </c>
      <c r="G126" s="3">
        <f t="shared" ref="G126:G127" si="341">D126/F126</f>
        <v>287102.30205253034</v>
      </c>
      <c r="H126" s="10">
        <f t="shared" ref="H126:H127" si="342">G126/C126</f>
        <v>0.22429867347853932</v>
      </c>
    </row>
    <row r="127" spans="1:8" ht="15.75" x14ac:dyDescent="0.25">
      <c r="A127" s="2" t="s">
        <v>47</v>
      </c>
      <c r="B127" s="9">
        <v>41800</v>
      </c>
      <c r="C127" s="13">
        <v>1280000</v>
      </c>
      <c r="D127" s="3">
        <v>8949914.1400000006</v>
      </c>
      <c r="E127" s="10">
        <v>6.9921204218700002</v>
      </c>
      <c r="F127" s="2">
        <v>34.330300000000001</v>
      </c>
      <c r="G127" s="3">
        <f t="shared" si="341"/>
        <v>260700.14360492045</v>
      </c>
      <c r="H127" s="10">
        <f t="shared" si="342"/>
        <v>0.20367198719134411</v>
      </c>
    </row>
    <row r="128" spans="1:8" ht="15.75" x14ac:dyDescent="0.25">
      <c r="A128" s="2" t="s">
        <v>46</v>
      </c>
      <c r="B128" s="9">
        <v>41773</v>
      </c>
      <c r="C128" s="13">
        <v>1280000</v>
      </c>
      <c r="D128" s="3">
        <v>8264452.4800000004</v>
      </c>
      <c r="E128" s="10">
        <v>6.4566034999999999</v>
      </c>
      <c r="F128" s="2">
        <v>34.878900000000002</v>
      </c>
      <c r="G128" s="3">
        <f t="shared" ref="G128" si="343">D128/F128</f>
        <v>236947.05050904703</v>
      </c>
      <c r="H128" s="10">
        <f t="shared" ref="H128" si="344">G128/C128</f>
        <v>0.18511488321019298</v>
      </c>
    </row>
    <row r="129" spans="1:8" ht="15.75" x14ac:dyDescent="0.25">
      <c r="A129" s="2" t="s">
        <v>45</v>
      </c>
      <c r="B129" s="9">
        <v>41738</v>
      </c>
      <c r="C129" s="13">
        <v>1280000</v>
      </c>
      <c r="D129" s="3">
        <v>10515566.4</v>
      </c>
      <c r="E129" s="10">
        <v>8.2152862500000001</v>
      </c>
      <c r="F129" s="2">
        <v>35.547499999999999</v>
      </c>
      <c r="G129" s="3">
        <f t="shared" ref="G129:G134" si="345">D129/F129</f>
        <v>295817.32611294748</v>
      </c>
      <c r="H129" s="10">
        <f t="shared" ref="H129:H134" si="346">G129/C129</f>
        <v>0.23110728602574021</v>
      </c>
    </row>
    <row r="130" spans="1:8" ht="15.75" x14ac:dyDescent="0.25">
      <c r="A130" s="2" t="s">
        <v>43</v>
      </c>
      <c r="B130" s="9">
        <v>41710</v>
      </c>
      <c r="C130" s="13">
        <v>1280000</v>
      </c>
      <c r="D130" s="3">
        <v>12542638.84</v>
      </c>
      <c r="E130" s="10">
        <v>9.7989365937499997</v>
      </c>
      <c r="F130" s="2">
        <v>36.401499999999999</v>
      </c>
      <c r="G130" s="3">
        <f t="shared" si="345"/>
        <v>344563.79105256655</v>
      </c>
      <c r="H130" s="10">
        <f t="shared" si="346"/>
        <v>0.26919046175981759</v>
      </c>
    </row>
    <row r="131" spans="1:8" ht="15.75" x14ac:dyDescent="0.25">
      <c r="A131" s="2" t="s">
        <v>42</v>
      </c>
      <c r="B131" s="9">
        <v>41681</v>
      </c>
      <c r="C131" s="13">
        <v>1280000</v>
      </c>
      <c r="D131" s="3">
        <v>8822427.3900000006</v>
      </c>
      <c r="E131" s="10">
        <v>6.8925213984299996</v>
      </c>
      <c r="F131" s="2">
        <v>34.763599999999997</v>
      </c>
      <c r="G131" s="3">
        <f t="shared" si="345"/>
        <v>253783.4801343935</v>
      </c>
      <c r="H131" s="10">
        <f t="shared" si="346"/>
        <v>0.19826834385499492</v>
      </c>
    </row>
    <row r="132" spans="1:8" ht="15.75" x14ac:dyDescent="0.25">
      <c r="A132" s="2" t="s">
        <v>41</v>
      </c>
      <c r="B132" s="9">
        <v>41656</v>
      </c>
      <c r="C132" s="13">
        <v>1280000</v>
      </c>
      <c r="D132" s="3">
        <v>9373564.2200000007</v>
      </c>
      <c r="E132" s="10">
        <v>7.3230970468700001</v>
      </c>
      <c r="F132" s="2">
        <v>33.401299999999999</v>
      </c>
      <c r="G132" s="3">
        <f t="shared" si="345"/>
        <v>280634.71242137282</v>
      </c>
      <c r="H132" s="10">
        <f t="shared" si="346"/>
        <v>0.21924586907919752</v>
      </c>
    </row>
    <row r="133" spans="1:8" ht="15.75" x14ac:dyDescent="0.25">
      <c r="A133" s="2" t="s">
        <v>40</v>
      </c>
      <c r="B133" s="9">
        <v>41618</v>
      </c>
      <c r="C133" s="13">
        <v>1280000</v>
      </c>
      <c r="D133" s="3">
        <v>8366792.9199999999</v>
      </c>
      <c r="E133" s="10">
        <v>6.5365569687500003</v>
      </c>
      <c r="F133" s="2">
        <v>32.778199999999998</v>
      </c>
      <c r="G133" s="3">
        <f t="shared" si="345"/>
        <v>255254.80105679994</v>
      </c>
      <c r="H133" s="10">
        <f t="shared" si="346"/>
        <v>0.19941781332562494</v>
      </c>
    </row>
    <row r="134" spans="1:8" ht="15.75" x14ac:dyDescent="0.25">
      <c r="A134" s="2" t="s">
        <v>32</v>
      </c>
      <c r="B134" s="9">
        <v>41590</v>
      </c>
      <c r="C134" s="13">
        <v>1280000</v>
      </c>
      <c r="D134" s="3">
        <v>8006216.6799999997</v>
      </c>
      <c r="E134" s="10">
        <v>6.25485678125</v>
      </c>
      <c r="F134" s="2">
        <v>32.662199999999999</v>
      </c>
      <c r="G134" s="3">
        <f t="shared" si="345"/>
        <v>245121.78236616027</v>
      </c>
      <c r="H134" s="10">
        <f t="shared" si="346"/>
        <v>0.19150139247356271</v>
      </c>
    </row>
    <row r="135" spans="1:8" ht="15.75" x14ac:dyDescent="0.25">
      <c r="A135" s="2" t="s">
        <v>31</v>
      </c>
      <c r="B135" s="9">
        <v>41556</v>
      </c>
      <c r="C135" s="13">
        <v>1280000</v>
      </c>
      <c r="D135" s="3">
        <v>10011215.619999999</v>
      </c>
      <c r="E135" s="10">
        <v>7.8212622031199999</v>
      </c>
      <c r="F135" s="2">
        <v>32.298400000000001</v>
      </c>
      <c r="G135" s="3">
        <f t="shared" ref="G135:G165" si="347">D135/F135</f>
        <v>309960.11009833298</v>
      </c>
      <c r="H135" s="10">
        <f t="shared" ref="H135:H165" si="348">G135/C135</f>
        <v>0.24215633601432265</v>
      </c>
    </row>
    <row r="136" spans="1:8" ht="15.75" x14ac:dyDescent="0.25">
      <c r="A136" s="2" t="s">
        <v>30</v>
      </c>
      <c r="B136" s="9">
        <v>41527</v>
      </c>
      <c r="C136" s="13">
        <v>1280000</v>
      </c>
      <c r="D136" s="3">
        <v>8594246.1899999995</v>
      </c>
      <c r="E136" s="10">
        <v>6.7142548359300003</v>
      </c>
      <c r="F136" s="2">
        <v>33.324300000000001</v>
      </c>
      <c r="G136" s="3">
        <f t="shared" si="347"/>
        <v>257897.27586175851</v>
      </c>
      <c r="H136" s="10">
        <f t="shared" si="348"/>
        <v>0.20148224676699883</v>
      </c>
    </row>
    <row r="137" spans="1:8" ht="15.75" x14ac:dyDescent="0.25">
      <c r="A137" s="2" t="s">
        <v>29</v>
      </c>
      <c r="B137" s="9">
        <v>41495</v>
      </c>
      <c r="C137" s="13">
        <v>1280000</v>
      </c>
      <c r="D137" s="3">
        <v>9040022.0399999991</v>
      </c>
      <c r="E137" s="10">
        <v>7.06251721875</v>
      </c>
      <c r="F137" s="2">
        <v>32.940100000000001</v>
      </c>
      <c r="G137" s="3">
        <f t="shared" si="347"/>
        <v>274438.20874860726</v>
      </c>
      <c r="H137" s="10">
        <f t="shared" si="348"/>
        <v>0.21440485058484943</v>
      </c>
    </row>
    <row r="138" spans="1:8" ht="15.75" x14ac:dyDescent="0.25">
      <c r="A138" s="2" t="s">
        <v>28</v>
      </c>
      <c r="B138" s="9">
        <v>41464</v>
      </c>
      <c r="C138" s="13">
        <v>1280000</v>
      </c>
      <c r="D138" s="3">
        <v>8656754.3499999996</v>
      </c>
      <c r="E138" s="10">
        <v>6.7630893359400002</v>
      </c>
      <c r="F138" s="12">
        <v>33.320999999999998</v>
      </c>
      <c r="G138" s="3">
        <f t="shared" si="347"/>
        <v>259798.7560397347</v>
      </c>
      <c r="H138" s="10">
        <f t="shared" si="348"/>
        <v>0.20296777815604272</v>
      </c>
    </row>
    <row r="139" spans="1:8" ht="15.75" x14ac:dyDescent="0.25">
      <c r="A139" s="2" t="s">
        <v>27</v>
      </c>
      <c r="B139" s="9">
        <v>41436</v>
      </c>
      <c r="C139" s="13">
        <v>1280000</v>
      </c>
      <c r="D139" s="3">
        <v>8054207.0499999998</v>
      </c>
      <c r="E139" s="10">
        <v>6.2923492578099998</v>
      </c>
      <c r="F139" s="2">
        <v>32.324599999999997</v>
      </c>
      <c r="G139" s="3">
        <f t="shared" si="347"/>
        <v>249166.48775236201</v>
      </c>
      <c r="H139" s="10">
        <f t="shared" si="348"/>
        <v>0.19466131855653282</v>
      </c>
    </row>
    <row r="140" spans="1:8" ht="15.75" x14ac:dyDescent="0.25">
      <c r="A140" s="2" t="s">
        <v>26</v>
      </c>
      <c r="B140" s="9">
        <v>41410</v>
      </c>
      <c r="C140" s="13">
        <v>1280000</v>
      </c>
      <c r="D140" s="3">
        <v>8285911.2400000002</v>
      </c>
      <c r="E140" s="10">
        <v>6.4733681562500003</v>
      </c>
      <c r="F140" s="2">
        <v>31.428100000000001</v>
      </c>
      <c r="G140" s="3">
        <f t="shared" si="347"/>
        <v>263646.58506241231</v>
      </c>
      <c r="H140" s="10">
        <f t="shared" si="348"/>
        <v>0.20597389458000961</v>
      </c>
    </row>
    <row r="141" spans="1:8" ht="15.75" x14ac:dyDescent="0.25">
      <c r="A141" s="2" t="s">
        <v>25</v>
      </c>
      <c r="B141" s="9">
        <v>41373</v>
      </c>
      <c r="C141" s="13">
        <v>1280000</v>
      </c>
      <c r="D141" s="3">
        <v>8577421.8300000001</v>
      </c>
      <c r="E141" s="10">
        <v>6.7011108046899999</v>
      </c>
      <c r="F141" s="2">
        <v>31.6144</v>
      </c>
      <c r="G141" s="3">
        <f t="shared" si="347"/>
        <v>271313.76303203602</v>
      </c>
      <c r="H141" s="10">
        <f t="shared" si="348"/>
        <v>0.21196387736877814</v>
      </c>
    </row>
    <row r="142" spans="1:8" ht="15.75" x14ac:dyDescent="0.25">
      <c r="A142" s="2" t="s">
        <v>24</v>
      </c>
      <c r="B142" s="9">
        <v>41345</v>
      </c>
      <c r="C142" s="13">
        <v>1280000</v>
      </c>
      <c r="D142" s="3">
        <v>7506525.1399999997</v>
      </c>
      <c r="E142" s="10">
        <v>5.8644727656300004</v>
      </c>
      <c r="F142" s="2">
        <v>30.7576</v>
      </c>
      <c r="G142" s="3">
        <f t="shared" si="347"/>
        <v>244054.3195828023</v>
      </c>
      <c r="H142" s="10">
        <f t="shared" si="348"/>
        <v>0.19066743717406429</v>
      </c>
    </row>
    <row r="143" spans="1:8" ht="15.75" x14ac:dyDescent="0.25">
      <c r="A143" s="2" t="s">
        <v>23</v>
      </c>
      <c r="B143" s="9">
        <v>41316</v>
      </c>
      <c r="C143" s="13">
        <v>1280000</v>
      </c>
      <c r="D143" s="3">
        <v>8238759.2599999998</v>
      </c>
      <c r="E143" s="10">
        <v>6.4365306718799999</v>
      </c>
      <c r="F143" s="2">
        <v>30.157499999999999</v>
      </c>
      <c r="G143" s="3">
        <f t="shared" si="347"/>
        <v>273191.05562463735</v>
      </c>
      <c r="H143" s="10">
        <f t="shared" si="348"/>
        <v>0.21343051220674791</v>
      </c>
    </row>
    <row r="144" spans="1:8" ht="15.75" x14ac:dyDescent="0.25">
      <c r="A144" s="2" t="s">
        <v>22</v>
      </c>
      <c r="B144" s="9">
        <v>41291</v>
      </c>
      <c r="C144" s="13">
        <v>1280000</v>
      </c>
      <c r="D144" s="3">
        <v>8611649.8300000001</v>
      </c>
      <c r="E144" s="10">
        <v>6.7278514296900003</v>
      </c>
      <c r="F144" s="2">
        <v>30.3399</v>
      </c>
      <c r="G144" s="3">
        <f t="shared" si="347"/>
        <v>283839.09736024181</v>
      </c>
      <c r="H144" s="10">
        <f t="shared" si="348"/>
        <v>0.2217492948126889</v>
      </c>
    </row>
    <row r="145" spans="1:8" ht="15.75" x14ac:dyDescent="0.25">
      <c r="A145" s="2" t="s">
        <v>21</v>
      </c>
      <c r="B145" s="9">
        <v>41254</v>
      </c>
      <c r="C145" s="13">
        <v>1280000</v>
      </c>
      <c r="D145" s="3">
        <v>8409842.1500000004</v>
      </c>
      <c r="E145" s="10">
        <v>6.5701891796899998</v>
      </c>
      <c r="F145" s="2">
        <v>30.868600000000001</v>
      </c>
      <c r="G145" s="3">
        <f t="shared" si="347"/>
        <v>272440.02481486043</v>
      </c>
      <c r="H145" s="10">
        <f t="shared" si="348"/>
        <v>0.2128437693866097</v>
      </c>
    </row>
    <row r="146" spans="1:8" ht="15.75" outlineLevel="1" x14ac:dyDescent="0.25">
      <c r="A146" s="2" t="s">
        <v>20</v>
      </c>
      <c r="B146" s="9">
        <v>41225</v>
      </c>
      <c r="C146" s="13">
        <v>1280000</v>
      </c>
      <c r="D146" s="3">
        <v>8712326.7599999998</v>
      </c>
      <c r="E146" s="10">
        <v>6.8065052812499998</v>
      </c>
      <c r="F146" s="2">
        <v>31.496200000000002</v>
      </c>
      <c r="G146" s="3">
        <f t="shared" si="347"/>
        <v>276615.17135400459</v>
      </c>
      <c r="H146" s="10">
        <f t="shared" si="348"/>
        <v>0.21610560262031608</v>
      </c>
    </row>
    <row r="147" spans="1:8" ht="15.75" outlineLevel="1" x14ac:dyDescent="0.25">
      <c r="A147" s="2" t="s">
        <v>19</v>
      </c>
      <c r="B147" s="9">
        <v>41191</v>
      </c>
      <c r="C147" s="13">
        <v>1280000</v>
      </c>
      <c r="D147" s="3">
        <v>9227530.9000000004</v>
      </c>
      <c r="E147" s="10">
        <v>7.2090085156199999</v>
      </c>
      <c r="F147" s="2">
        <v>31.0777</v>
      </c>
      <c r="G147" s="3">
        <f t="shared" si="347"/>
        <v>296918.0763055181</v>
      </c>
      <c r="H147" s="10">
        <f t="shared" si="348"/>
        <v>0.23196724711368602</v>
      </c>
    </row>
    <row r="148" spans="1:8" ht="15.75" outlineLevel="1" x14ac:dyDescent="0.25">
      <c r="A148" s="2" t="s">
        <v>18</v>
      </c>
      <c r="B148" s="9">
        <v>41163</v>
      </c>
      <c r="C148" s="13">
        <v>1280000</v>
      </c>
      <c r="D148" s="3">
        <v>8920298.0299999993</v>
      </c>
      <c r="E148" s="10">
        <v>6.9689828359300003</v>
      </c>
      <c r="F148" s="2">
        <v>31.722100000000001</v>
      </c>
      <c r="G148" s="3">
        <f t="shared" si="347"/>
        <v>281201.37159897987</v>
      </c>
      <c r="H148" s="10">
        <f t="shared" si="348"/>
        <v>0.21968857156170302</v>
      </c>
    </row>
    <row r="149" spans="1:8" ht="15.75" outlineLevel="1" x14ac:dyDescent="0.25">
      <c r="A149" s="2" t="s">
        <v>17</v>
      </c>
      <c r="B149" s="9">
        <v>41130</v>
      </c>
      <c r="C149" s="13">
        <v>1280000</v>
      </c>
      <c r="D149" s="3">
        <v>9153700.9800000004</v>
      </c>
      <c r="E149" s="10">
        <v>7.1513288906200003</v>
      </c>
      <c r="F149" s="2">
        <v>31.6907</v>
      </c>
      <c r="G149" s="3">
        <f t="shared" si="347"/>
        <v>288845.02330336662</v>
      </c>
      <c r="H149" s="10">
        <f t="shared" si="348"/>
        <v>0.22566017445575517</v>
      </c>
    </row>
    <row r="150" spans="1:8" ht="15.75" outlineLevel="1" x14ac:dyDescent="0.25">
      <c r="A150" s="2" t="s">
        <v>16</v>
      </c>
      <c r="B150" s="9">
        <v>41100</v>
      </c>
      <c r="C150" s="13">
        <v>1280000</v>
      </c>
      <c r="D150" s="3">
        <v>9464332.8499999996</v>
      </c>
      <c r="E150" s="10">
        <v>7.3940100390600003</v>
      </c>
      <c r="F150" s="2">
        <v>32.990699999999997</v>
      </c>
      <c r="G150" s="3">
        <f t="shared" si="347"/>
        <v>286878.81281694537</v>
      </c>
      <c r="H150" s="10">
        <f t="shared" si="348"/>
        <v>0.22412407251323857</v>
      </c>
    </row>
    <row r="151" spans="1:8" ht="15.75" outlineLevel="1" x14ac:dyDescent="0.25">
      <c r="A151" s="2" t="s">
        <v>15</v>
      </c>
      <c r="B151" s="9">
        <v>41069</v>
      </c>
      <c r="C151" s="13">
        <v>1280000</v>
      </c>
      <c r="D151" s="3">
        <v>8127924.8600000003</v>
      </c>
      <c r="E151" s="10">
        <v>6.34994129688</v>
      </c>
      <c r="F151" s="2">
        <v>32.735799999999998</v>
      </c>
      <c r="G151" s="3">
        <f t="shared" si="347"/>
        <v>248288.56664569068</v>
      </c>
      <c r="H151" s="10">
        <f t="shared" si="348"/>
        <v>0.19397544269194583</v>
      </c>
    </row>
    <row r="152" spans="1:8" ht="15.75" outlineLevel="1" x14ac:dyDescent="0.25">
      <c r="A152" s="2" t="s">
        <v>14</v>
      </c>
      <c r="B152" s="9">
        <v>41041</v>
      </c>
      <c r="C152" s="13">
        <v>1280000</v>
      </c>
      <c r="D152" s="3">
        <v>8105434.9000000004</v>
      </c>
      <c r="E152" s="10">
        <v>6.3323710156199997</v>
      </c>
      <c r="F152" s="2">
        <v>30.230599999999999</v>
      </c>
      <c r="G152" s="3">
        <f t="shared" si="347"/>
        <v>268120.21263223357</v>
      </c>
      <c r="H152" s="10">
        <f t="shared" si="348"/>
        <v>0.20946891611893248</v>
      </c>
    </row>
    <row r="153" spans="1:8" ht="15.75" outlineLevel="1" x14ac:dyDescent="0.25">
      <c r="A153" s="2" t="s">
        <v>13</v>
      </c>
      <c r="B153" s="9">
        <v>41009</v>
      </c>
      <c r="C153" s="13">
        <v>1280000</v>
      </c>
      <c r="D153" s="3">
        <v>7660931.9500000002</v>
      </c>
      <c r="E153" s="10">
        <v>5.9851030859399996</v>
      </c>
      <c r="F153" s="2">
        <v>29.6358</v>
      </c>
      <c r="G153" s="3">
        <f t="shared" si="347"/>
        <v>258502.62014185547</v>
      </c>
      <c r="H153" s="10">
        <f t="shared" si="348"/>
        <v>0.20195517198582458</v>
      </c>
    </row>
    <row r="154" spans="1:8" ht="15.75" outlineLevel="1" x14ac:dyDescent="0.25">
      <c r="A154" s="2" t="s">
        <v>12</v>
      </c>
      <c r="B154" s="9">
        <v>40980</v>
      </c>
      <c r="C154" s="13">
        <v>1280000</v>
      </c>
      <c r="D154" s="3">
        <v>8517145.4399999995</v>
      </c>
      <c r="E154" s="10">
        <v>6.6540198750000004</v>
      </c>
      <c r="F154" s="2">
        <v>29.540600000000001</v>
      </c>
      <c r="G154" s="3">
        <f t="shared" si="347"/>
        <v>288319.98808419594</v>
      </c>
      <c r="H154" s="10">
        <f t="shared" si="348"/>
        <v>0.22524999069077808</v>
      </c>
    </row>
    <row r="155" spans="1:8" ht="15.75" outlineLevel="1" x14ac:dyDescent="0.25">
      <c r="A155" s="2" t="s">
        <v>11</v>
      </c>
      <c r="B155" s="9">
        <v>40948</v>
      </c>
      <c r="C155" s="13">
        <v>1280000</v>
      </c>
      <c r="D155" s="3">
        <v>8510703.1600000001</v>
      </c>
      <c r="E155" s="10">
        <v>6.6489868437500004</v>
      </c>
      <c r="F155" s="12">
        <v>29.693000000000001</v>
      </c>
      <c r="G155" s="3">
        <f t="shared" si="347"/>
        <v>286623.21624625335</v>
      </c>
      <c r="H155" s="10">
        <f t="shared" si="348"/>
        <v>0.22392438769238543</v>
      </c>
    </row>
    <row r="156" spans="1:8" ht="15.75" outlineLevel="1" x14ac:dyDescent="0.25">
      <c r="A156" s="2" t="s">
        <v>10</v>
      </c>
      <c r="B156" s="9">
        <v>40926</v>
      </c>
      <c r="C156" s="13">
        <v>1280000</v>
      </c>
      <c r="D156" s="3">
        <v>8716616.3599999994</v>
      </c>
      <c r="E156" s="10">
        <v>6.8098565312500003</v>
      </c>
      <c r="F156" s="2">
        <v>31.544499999999999</v>
      </c>
      <c r="G156" s="3">
        <f t="shared" si="347"/>
        <v>276327.61210353626</v>
      </c>
      <c r="H156" s="10">
        <f t="shared" si="348"/>
        <v>0.21588094695588769</v>
      </c>
    </row>
    <row r="157" spans="1:8" ht="15.75" outlineLevel="1" x14ac:dyDescent="0.25">
      <c r="A157" s="2" t="s">
        <v>9</v>
      </c>
      <c r="B157" s="9">
        <v>40886</v>
      </c>
      <c r="C157" s="13">
        <v>1280000</v>
      </c>
      <c r="D157" s="3">
        <v>8844417.4700000007</v>
      </c>
      <c r="E157" s="10">
        <v>6.9097011484399999</v>
      </c>
      <c r="F157" s="2">
        <v>31.230799999999999</v>
      </c>
      <c r="G157" s="3">
        <f t="shared" si="347"/>
        <v>283195.35426566086</v>
      </c>
      <c r="H157" s="10">
        <f t="shared" si="348"/>
        <v>0.22124637052004756</v>
      </c>
    </row>
    <row r="158" spans="1:8" ht="15.75" outlineLevel="1" x14ac:dyDescent="0.25">
      <c r="A158" s="2" t="s">
        <v>8</v>
      </c>
      <c r="B158" s="9">
        <v>40857</v>
      </c>
      <c r="C158" s="13">
        <v>1280000</v>
      </c>
      <c r="D158" s="3">
        <v>9003914.4199999999</v>
      </c>
      <c r="E158" s="10">
        <v>7.0343081406300003</v>
      </c>
      <c r="F158" s="2">
        <v>30.103300000000001</v>
      </c>
      <c r="G158" s="3">
        <f t="shared" si="347"/>
        <v>299100.57767753035</v>
      </c>
      <c r="H158" s="10">
        <f t="shared" si="348"/>
        <v>0.23367232631057058</v>
      </c>
    </row>
    <row r="159" spans="1:8" ht="15.75" outlineLevel="1" x14ac:dyDescent="0.25">
      <c r="A159" s="2" t="s">
        <v>7</v>
      </c>
      <c r="B159" s="9">
        <v>40827</v>
      </c>
      <c r="C159" s="13">
        <v>1280000</v>
      </c>
      <c r="D159" s="3">
        <v>8443484.5600000005</v>
      </c>
      <c r="E159" s="2">
        <v>6.5964700000000001</v>
      </c>
      <c r="F159" s="2">
        <v>32.009599999999999</v>
      </c>
      <c r="G159" s="3">
        <f t="shared" si="347"/>
        <v>263779.75857242831</v>
      </c>
      <c r="H159" s="10">
        <f t="shared" si="348"/>
        <v>0.20607793638470961</v>
      </c>
    </row>
    <row r="160" spans="1:8" ht="15.75" outlineLevel="1" x14ac:dyDescent="0.25">
      <c r="A160" s="2" t="s">
        <v>6</v>
      </c>
      <c r="B160" s="9">
        <v>40795</v>
      </c>
      <c r="C160" s="13">
        <v>1280</v>
      </c>
      <c r="D160" s="3">
        <v>7733992.6100000003</v>
      </c>
      <c r="E160" s="2">
        <v>6042.1817300000002</v>
      </c>
      <c r="F160" s="11">
        <v>29.5015</v>
      </c>
      <c r="G160" s="3">
        <f t="shared" si="347"/>
        <v>262155.91105537006</v>
      </c>
      <c r="H160" s="10">
        <f t="shared" si="348"/>
        <v>204.80930551200785</v>
      </c>
    </row>
    <row r="161" spans="1:8" ht="15.75" outlineLevel="1" x14ac:dyDescent="0.25">
      <c r="A161" s="2" t="s">
        <v>5</v>
      </c>
      <c r="B161" s="9">
        <v>40764</v>
      </c>
      <c r="C161" s="13">
        <v>1280</v>
      </c>
      <c r="D161" s="3">
        <v>7525126.0800000001</v>
      </c>
      <c r="E161" s="2">
        <v>5879.0047500000001</v>
      </c>
      <c r="F161" s="12">
        <v>28.521000000000001</v>
      </c>
      <c r="G161" s="3">
        <f t="shared" si="347"/>
        <v>263845.0994004418</v>
      </c>
      <c r="H161" s="10">
        <f t="shared" si="348"/>
        <v>206.12898390659515</v>
      </c>
    </row>
    <row r="162" spans="1:8" ht="15.75" outlineLevel="1" x14ac:dyDescent="0.25">
      <c r="A162" s="2" t="s">
        <v>4</v>
      </c>
      <c r="B162" s="9">
        <v>40735</v>
      </c>
      <c r="C162" s="13">
        <v>1280</v>
      </c>
      <c r="D162" s="3">
        <v>7610271.1900000004</v>
      </c>
      <c r="E162" s="2">
        <v>5945.5243700000001</v>
      </c>
      <c r="F162" s="12">
        <v>27.888000000000002</v>
      </c>
      <c r="G162" s="3">
        <f t="shared" si="347"/>
        <v>272886.94743258751</v>
      </c>
      <c r="H162" s="10">
        <f t="shared" si="348"/>
        <v>213.19292768170899</v>
      </c>
    </row>
    <row r="163" spans="1:8" ht="15.75" outlineLevel="1" x14ac:dyDescent="0.25">
      <c r="A163" s="2" t="s">
        <v>3</v>
      </c>
      <c r="B163" s="9">
        <v>40702</v>
      </c>
      <c r="C163" s="13">
        <v>1280</v>
      </c>
      <c r="D163" s="3">
        <v>7147891.3499999996</v>
      </c>
      <c r="E163" s="2">
        <v>5584.2901199999997</v>
      </c>
      <c r="F163" s="2">
        <v>27.781400000000001</v>
      </c>
      <c r="G163" s="3">
        <f t="shared" si="347"/>
        <v>257290.53791385601</v>
      </c>
      <c r="H163" s="10">
        <f t="shared" si="348"/>
        <v>201.00823274520002</v>
      </c>
    </row>
    <row r="164" spans="1:8" ht="15.75" outlineLevel="1" x14ac:dyDescent="0.25">
      <c r="A164" s="2" t="s">
        <v>2</v>
      </c>
      <c r="B164" s="9">
        <v>40675</v>
      </c>
      <c r="C164" s="13">
        <v>1280</v>
      </c>
      <c r="D164" s="3">
        <v>7332154.5099999998</v>
      </c>
      <c r="E164" s="2">
        <v>5728.2457100000001</v>
      </c>
      <c r="F164" s="11">
        <v>27.628799999999998</v>
      </c>
      <c r="G164" s="3">
        <f t="shared" si="347"/>
        <v>265380.85295054439</v>
      </c>
      <c r="H164" s="10">
        <f t="shared" si="348"/>
        <v>207.32879136761281</v>
      </c>
    </row>
    <row r="165" spans="1:8" ht="47.25" outlineLevel="1" x14ac:dyDescent="0.25">
      <c r="A165" s="8" t="s">
        <v>1</v>
      </c>
      <c r="B165" s="9">
        <v>40644</v>
      </c>
      <c r="C165" s="13">
        <v>1280</v>
      </c>
      <c r="D165" s="3">
        <v>47923510.890000001</v>
      </c>
      <c r="E165" s="2">
        <v>37440.242890000001</v>
      </c>
      <c r="F165" s="2">
        <v>28.121099999999998</v>
      </c>
      <c r="G165" s="3">
        <f t="shared" si="347"/>
        <v>1704183.3672935981</v>
      </c>
      <c r="H165" s="10">
        <f t="shared" si="348"/>
        <v>1331.3932556981235</v>
      </c>
    </row>
    <row r="167" spans="1:8" ht="33" customHeight="1" x14ac:dyDescent="0.25">
      <c r="A167" s="15" t="s">
        <v>39</v>
      </c>
      <c r="B167" s="15"/>
      <c r="C167" s="15"/>
      <c r="D167" s="15"/>
      <c r="E167" s="15"/>
      <c r="F167" s="15"/>
      <c r="G167" s="15"/>
      <c r="H167" s="15"/>
    </row>
  </sheetData>
  <sortState ref="A4:G35">
    <sortCondition descending="1" ref="F4:F35"/>
  </sortState>
  <mergeCells count="2">
    <mergeCell ref="A1:H1"/>
    <mergeCell ref="A167:H167"/>
  </mergeCells>
  <pageMargins left="0.25" right="0.25" top="0.75" bottom="0.75" header="0.3" footer="0.3"/>
  <pageSetup paperSize="9" scale="3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АТРИУМ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Басс</dc:creator>
  <cp:lastModifiedBy>Богинский Павел Ромуальдович</cp:lastModifiedBy>
  <cp:lastPrinted>2022-04-12T12:51:12Z</cp:lastPrinted>
  <dcterms:created xsi:type="dcterms:W3CDTF">2013-04-01T08:26:18Z</dcterms:created>
  <dcterms:modified xsi:type="dcterms:W3CDTF">2024-09-11T10:20:04Z</dcterms:modified>
</cp:coreProperties>
</file>